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7220" windowHeight="7155"/>
  </bookViews>
  <sheets>
    <sheet name="с 28.04.2018" sheetId="1" r:id="rId1"/>
    <sheet name="Лист2" sheetId="2" r:id="rId2"/>
    <sheet name="Лист3" sheetId="3" r:id="rId3"/>
  </sheets>
  <definedNames>
    <definedName name="_xlnm.Print_Area" localSheetId="0">'с 28.04.2018'!$A$1:$J$169</definedName>
  </definedNames>
  <calcPr calcId="145621"/>
</workbook>
</file>

<file path=xl/calcChain.xml><?xml version="1.0" encoding="utf-8"?>
<calcChain xmlns="http://schemas.openxmlformats.org/spreadsheetml/2006/main">
  <c r="F153" i="1" l="1"/>
  <c r="F150" i="1"/>
  <c r="F147" i="1"/>
  <c r="F146" i="1"/>
  <c r="F145" i="1"/>
  <c r="F144" i="1"/>
  <c r="F143" i="1"/>
  <c r="F142" i="1"/>
  <c r="F141" i="1"/>
  <c r="F140" i="1"/>
  <c r="F139" i="1"/>
  <c r="F138" i="1"/>
  <c r="F137" i="1"/>
  <c r="F136" i="1"/>
  <c r="F135" i="1"/>
  <c r="F134" i="1"/>
  <c r="F133" i="1"/>
  <c r="F132" i="1"/>
  <c r="F130" i="1"/>
  <c r="F129" i="1"/>
  <c r="F128" i="1"/>
  <c r="F127" i="1"/>
  <c r="F126" i="1"/>
  <c r="F125" i="1"/>
  <c r="F124" i="1"/>
  <c r="F123" i="1"/>
  <c r="F122" i="1"/>
  <c r="F121" i="1"/>
  <c r="F120" i="1"/>
  <c r="F119" i="1"/>
  <c r="F118" i="1"/>
  <c r="F117" i="1"/>
  <c r="F116" i="1"/>
  <c r="F115" i="1"/>
  <c r="F114" i="1"/>
  <c r="F113" i="1"/>
  <c r="F112" i="1"/>
  <c r="F111" i="1"/>
  <c r="F110" i="1"/>
  <c r="F108" i="1"/>
  <c r="F107" i="1"/>
  <c r="F106" i="1"/>
  <c r="F105" i="1"/>
  <c r="F104" i="1"/>
  <c r="F103" i="1"/>
  <c r="F102" i="1"/>
  <c r="F101" i="1"/>
  <c r="G97" i="1"/>
</calcChain>
</file>

<file path=xl/sharedStrings.xml><?xml version="1.0" encoding="utf-8"?>
<sst xmlns="http://schemas.openxmlformats.org/spreadsheetml/2006/main" count="396" uniqueCount="217">
  <si>
    <t xml:space="preserve">Тарифы, нормативы и размеры платы за жилищно-коммунальные услуги, оказываемые населению города Ангарска, </t>
  </si>
  <si>
    <t>по состоянию на 27.04.2018</t>
  </si>
  <si>
    <t>Раздел I Содержание и ремонт жилого помещения в многоквартирных домах, наем жилого помещения</t>
  </si>
  <si>
    <t>№ п/п</t>
  </si>
  <si>
    <t xml:space="preserve">Наименование услуг </t>
  </si>
  <si>
    <t xml:space="preserve">Размер платы за 1 кв. м общей площади жилых                  помещений в месяц, руб. </t>
  </si>
  <si>
    <t>Дата введения тарифа/размера платы, реквизиты нормативных или муниципальных правовых актов</t>
  </si>
  <si>
    <t>Содержание  жилого помещения в многоквартирных домах</t>
  </si>
  <si>
    <t>без ВДГО*</t>
  </si>
  <si>
    <t>с ВДГО</t>
  </si>
  <si>
    <t>с 01.01.2016</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</si>
  <si>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</si>
  <si>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(опубл. в газете "Ангарские ведомости"                    от 25.12.2015 № 105 (922))                                </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</si>
  <si>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</si>
  <si>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лифтами, с неработающими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</si>
  <si>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</si>
  <si>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</si>
  <si>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</si>
  <si>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от 4-х до 5-ти этажей</t>
  </si>
  <si>
    <t xml:space="preserve"> 4.2</t>
  </si>
  <si>
    <t>до 3-х этажей</t>
  </si>
  <si>
    <t>Дома, в которых отсутствует один из элементов благоустройства, в том числе:</t>
  </si>
  <si>
    <t>5.1</t>
  </si>
  <si>
    <t>Без учета работ по сбору и вывозу жидких бытовых отходов</t>
  </si>
  <si>
    <t>Аварийный** и неблагоустроенный жилищный фонд</t>
  </si>
  <si>
    <t>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t>
  </si>
  <si>
    <t>Нормативы потребления холодной (горячей) воды в целях содержания общего имущества в многоквартирном доме</t>
  </si>
  <si>
    <t>с 01.06.2017</t>
  </si>
  <si>
    <t>Категория жилых помещений</t>
  </si>
  <si>
    <t>Единица измерения</t>
  </si>
  <si>
    <t>Этажность</t>
  </si>
  <si>
    <t xml:space="preserve">Нормативы потребления </t>
  </si>
  <si>
    <t>Размер расходов граждан на оплату коммунальных ресурсов в целях содержания общего имущества в многоквартирном доме</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</si>
  <si>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</si>
  <si>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холодной воды</t>
  </si>
  <si>
    <t>горячей воды</t>
  </si>
  <si>
    <t>Многоквартирные дома с централизованным холодным и горячим водоснабжением, водоотведением</t>
  </si>
  <si>
    <t>куб. м в месяц на  кв. м общей площади***</t>
  </si>
  <si>
    <t>от 1 до 5</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</si>
  <si>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</si>
  <si>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от 6 до 9</t>
  </si>
  <si>
    <t>от 10 до 16</t>
  </si>
  <si>
    <t>более 16</t>
  </si>
  <si>
    <t>-</t>
  </si>
  <si>
    <t xml:space="preserve">Многоквартирные дома с централизованным холодным водоснабжением, водонагревателями, водоотведением </t>
  </si>
  <si>
    <t>куб. м в месяц на  кв. м общей площади</t>
  </si>
  <si>
    <t>х</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</si>
  <si>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</si>
  <si>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Многоквартирные дома с централизованным холодным водоснабжением без централизованного водоотведения</t>
  </si>
  <si>
    <t>Нормативы отведения сточных вод в целях содержания общего имущества в многоквартирном доме</t>
  </si>
  <si>
    <t>Норматив отведения сточных вод</t>
  </si>
  <si>
    <t>Нормативы потребления электрической энергии в целях содержания общего имущества в многоквартирном доме</t>
  </si>
  <si>
    <t>с 28.04.2018</t>
  </si>
  <si>
    <t xml:space="preserve">Нормативы потребления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</si>
  <si>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Приказ министерства жилищной политики, энергетики и транспорта Иркутской области                   от 11.04.2018  № 60-мпр                   "О внесении изменений в отдельные приказы министерства жилищной политики, энергетики и транспорта Иркутской области"</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</si>
  <si>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</si>
  <si>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кВт.ч в месяц на кв. метр****</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</si>
  <si>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</si>
  <si>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кВт.ч в месяц на кв. метр</t>
  </si>
  <si>
    <t>5*****</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</si>
  <si>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</si>
  <si>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</si>
  <si>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</si>
  <si>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</si>
  <si>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</si>
  <si>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</si>
  <si>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</si>
  <si>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</si>
  <si>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</si>
  <si>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</si>
  <si>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</si>
  <si>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</si>
  <si>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</si>
  <si>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</si>
  <si>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</si>
  <si>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</si>
  <si>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</si>
  <si>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</si>
  <si>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</si>
  <si>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</si>
  <si>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</si>
  <si>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</si>
  <si>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Размер платы за наем для нанимателей жилых помещений по договорам социального найма и договорам найма жилых помещений муниципального жилищного фонда</t>
  </si>
  <si>
    <t>Многоквартирные дома, оборудованные лифтами и мусоропроводами (с системой газоснабжения)</t>
  </si>
  <si>
    <t>Многоквартирные дома, оборудованные лифтами и мусоропроводами (без газоснабжения)</t>
  </si>
  <si>
    <t>Многоквартирные дома, оборудованные лифтами, с неработающими мусоропроводами (с системой газоснабжения)</t>
  </si>
  <si>
    <t>Многоквартирные дома, оборудованные лифтами, с неработающими мусоропроводами (без газоснабжения)</t>
  </si>
  <si>
    <t>Многоквартирные дома, не имеющие оборудования лифтов (с системой газоснабжения)</t>
  </si>
  <si>
    <t>Многоквартирные дома, не имеющие оборудования лифтов (без газоснабжения)</t>
  </si>
  <si>
    <t>Многоквартирные и жилые дома, не имеющие оборудования лифтов и мусоропроводов (с системой газоснабжения)</t>
  </si>
  <si>
    <t>Многоквартирные и жилые дома, не имеющие оборудования лифтов и мусоропроводов (без газоснабжения)</t>
  </si>
  <si>
    <t xml:space="preserve">Многоквартирные и жилые дома, в которых отсутствует хотя бы один из элементов благоустройства </t>
  </si>
  <si>
    <t>Многоквартирные и жилые дома, оборудованные  системой электроснабжения, с печным отоплением, с количеством этажей от 1 до 3</t>
  </si>
  <si>
    <t>Капитальный ремонт общего имущества в многоквартирных домах</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</si>
  <si>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и мусоропроводом, с количеством этажей 6 и более</t>
  </si>
  <si>
    <t>Постановление Правительства Иркутской области                                                от 15.12.2016 № 794-пп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2017 год"</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</si>
  <si>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и мусоропроводом, с количеством этажей 6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</si>
  <si>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</si>
  <si>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</si>
  <si>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</si>
  <si>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Многоквартирный дом, оборудованный внутридомовой инженерной системой электроснабжения, с печным отоплением, с количеством этажей от 1 до 3</t>
  </si>
  <si>
    <t>Раздел II Коммунальные услуги</t>
  </si>
  <si>
    <t>Наименование коммунальных услуг/Категории благоустройства</t>
  </si>
  <si>
    <t xml:space="preserve"> Тариф, руб./ед. изм.</t>
  </si>
  <si>
    <t>Норматив потребления в жилом помещении (индивидуальное потребление)</t>
  </si>
  <si>
    <t xml:space="preserve">Размер платы                    (за 1 кв. м, на 1 чел. в мес. и т.д.) </t>
  </si>
  <si>
    <t>Норматив потребления на ОДН (для многоквартирных домов, не оснащенных ОДПУ********)</t>
  </si>
  <si>
    <t>Дата введения нормативов потребления, реквизиты нормативных правовых актов</t>
  </si>
  <si>
    <r>
      <rPr>
        <b/>
        <u/>
        <sz val="11"/>
        <rFont val="Times New Roman"/>
        <family val="1"/>
        <charset val="204"/>
      </rPr>
      <t>ВНИМАНИЕ! Переход на новый порядок оплаты за отопление</t>
    </r>
    <r>
      <rPr>
        <b/>
        <sz val="11"/>
        <rFont val="Times New Roman"/>
        <family val="1"/>
        <charset val="204"/>
      </rPr>
      <t xml:space="preserve">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t>
    </r>
    <r>
      <rPr>
        <b/>
        <u/>
        <sz val="11"/>
        <rFont val="Times New Roman"/>
        <family val="1"/>
        <charset val="204"/>
      </rPr>
      <t>отложен до 01.01.2020</t>
    </r>
    <r>
      <rPr>
        <b/>
        <sz val="11"/>
        <rFont val="Times New Roman"/>
        <family val="1"/>
        <charset val="204"/>
      </rPr>
      <t xml:space="preserve">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t>
    </r>
  </si>
  <si>
    <t>Отопление (ПАО "Иркутскэнерго")</t>
  </si>
  <si>
    <t>0,025833 Гкал                                                      на 1 кв. м в мес.                                                   будет действовать до 01.09.2017 года                           на основании приказов министерства жилищной политики, энергетики и транспорта Иркутской области                                   от 23.08.2016 № 90-мпр и от 30.09.2016 № 117-мпр</t>
  </si>
  <si>
    <t>за 1 кв. м</t>
  </si>
  <si>
    <t>не предусмотрен</t>
  </si>
  <si>
    <t>с 01.07.2017</t>
  </si>
  <si>
    <t>с 01.01.2006</t>
  </si>
  <si>
    <t>Дома, оборудованные централизованной системой теплоснабжения</t>
  </si>
  <si>
    <t>Гкал</t>
  </si>
  <si>
    <t xml:space="preserve">Приказ службы по тарифам Иркутской области от 18.12.2015 № 522-спр (в ред. от 20.12.2016                                                                                                                № 447-спр)                                        "Об установлении долгосрочных тарифов на тепловую энергию для единой теплоснабжающей организации на территории города Ангарска (ПАО "Иркутскэнерго")"        </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</si>
  <si>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</si>
  <si>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t>(с НДС)</t>
  </si>
  <si>
    <t>Горячее водоснабжение (ПАО "Иркутскэнерго")</t>
  </si>
  <si>
    <t>куб. м на 1 чел. в мес. *********</t>
  </si>
  <si>
    <t>Размер платы за 1 чел. в мес. Индивидуальное потребление</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</si>
  <si>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</si>
  <si>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с 01.01.2017</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</si>
  <si>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</si>
  <si>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куб. м</t>
  </si>
  <si>
    <t>Приказ службы по тарифам Иркутской области                                       от 18.12.2015 № 524-спр                                (в ред. от 20.12.2016                                    № 447-спр)
"Об установлении долгосрочных тарифов на горячую воду для единой теплоснабжающей организации на территории города Ангарска                        (ПАО "Иркутскэнерго"), обеспечивающей горячее водоснабжение с использованием открытой системы теплоснабжения (горячего водоснабжения)"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</si>
  <si>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</si>
  <si>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2</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</si>
  <si>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</si>
  <si>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3</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</si>
  <si>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</si>
  <si>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4</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</si>
  <si>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</si>
  <si>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5</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</si>
  <si>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</si>
  <si>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</si>
  <si>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</si>
  <si>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</si>
  <si>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</si>
  <si>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21</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</si>
  <si>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</si>
  <si>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Холодное водоснабжение (гарантирующая организация - МУП АГО "Ангарский Водоканал")</t>
  </si>
  <si>
    <t xml:space="preserve">Постановление администрации  Ангарского городского округа                                                              от 30.11.2015 № 1760-па           (в ред. от 26.12.2016                    № 2909-па)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04.12.2015 № 99 (916))                                                                  
</t>
  </si>
  <si>
    <t>6</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</si>
  <si>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</si>
  <si>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7</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</si>
  <si>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</si>
  <si>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8</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</si>
  <si>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</si>
  <si>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9</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</si>
  <si>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</si>
  <si>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10</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</si>
  <si>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</si>
  <si>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</si>
  <si>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</si>
  <si>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 xml:space="preserve">Постановление администрации  Ангарского городского округа                                                              от 30.11.2015 № 1760-па           (в ред. от 26.12.2016                    № 2909-па)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04.12.2015 № 99 (916))                                                                  
</t>
  </si>
  <si>
    <t>12</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</si>
  <si>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</si>
  <si>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</si>
  <si>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</si>
  <si>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</si>
  <si>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</si>
  <si>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15</t>
  </si>
  <si>
    <t>Многоквартирные  и жилые дома с водоразборной колонкой</t>
  </si>
  <si>
    <t>16</t>
  </si>
  <si>
    <t>18</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</si>
  <si>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</si>
  <si>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19</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</si>
  <si>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</si>
  <si>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20</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</si>
  <si>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</si>
  <si>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Водоотведение (гарантирующая организация - МУП АГО "Ангарский Водоканал")</t>
  </si>
  <si>
    <t>куб. м на 1 чел. в мес.</t>
  </si>
  <si>
    <t xml:space="preserve">Постановление администрации  Ангарского городского округа                                                              от 30.11.2015 № 1760-па           (в ред. от 26.12.2016                    № 2909-па)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04.12.2015 № 99 (916))                                                                                                                                   
</t>
  </si>
  <si>
    <t>16    *****</t>
  </si>
  <si>
    <t>Газоснабжение</t>
  </si>
  <si>
    <t>куб. м в мес. на 1 чел.</t>
  </si>
  <si>
    <t>руб. с 1 чел. в месяц</t>
  </si>
  <si>
    <t>Не предусмотрен</t>
  </si>
  <si>
    <t>с 01.07.2013</t>
  </si>
  <si>
    <t>Сетевой газ</t>
  </si>
  <si>
    <t>Приказ службы по тарифам Иркутской области                            от 09.03.2017 № 32-спр                   "Об утверждении розничной цены на газ нефтеперерабатывающих предприятий сухой, реализуемый                                         АО "Иркутскоблгаз" населению….."</t>
  </si>
  <si>
    <t>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(в ред. от 28.02.2013)</t>
  </si>
  <si>
    <t>Сжиженный газ</t>
  </si>
  <si>
    <t>кг</t>
  </si>
  <si>
    <r>
      <rPr>
        <b/>
        <sz val="12"/>
        <rFont val="Times New Roman"/>
        <family val="1"/>
        <charset val="204"/>
      </rPr>
      <t xml:space="preserve">42,78                      </t>
    </r>
    <r>
      <rPr>
        <sz val="12"/>
        <rFont val="Times New Roman"/>
        <family val="1"/>
        <charset val="204"/>
      </rPr>
      <t xml:space="preserve">(с НДС,             </t>
    </r>
    <r>
      <rPr>
        <b/>
        <i/>
        <sz val="12"/>
        <rFont val="Times New Roman"/>
        <family val="1"/>
        <charset val="204"/>
      </rPr>
      <t>в баллонах  без дост.)</t>
    </r>
    <r>
      <rPr>
        <sz val="12"/>
        <rFont val="Times New Roman"/>
        <family val="1"/>
        <charset val="204"/>
      </rPr>
      <t xml:space="preserve">       </t>
    </r>
    <r>
      <rPr>
        <b/>
        <sz val="12"/>
        <rFont val="Times New Roman"/>
        <family val="1"/>
        <charset val="204"/>
      </rPr>
      <t xml:space="preserve">46,51                        </t>
    </r>
    <r>
      <rPr>
        <sz val="12"/>
        <rFont val="Times New Roman"/>
        <family val="1"/>
        <charset val="204"/>
      </rPr>
      <t xml:space="preserve">(с НДС,                 </t>
    </r>
    <r>
      <rPr>
        <b/>
        <i/>
        <sz val="12"/>
        <rFont val="Times New Roman"/>
        <family val="1"/>
        <charset val="204"/>
      </rPr>
      <t xml:space="preserve">в баллонах             </t>
    </r>
    <r>
      <rPr>
        <sz val="12"/>
        <rFont val="Times New Roman"/>
        <family val="1"/>
        <charset val="204"/>
      </rPr>
      <t xml:space="preserve"> </t>
    </r>
    <r>
      <rPr>
        <b/>
        <i/>
        <sz val="12"/>
        <rFont val="Times New Roman"/>
        <family val="1"/>
        <charset val="204"/>
      </rPr>
      <t>с дост.)</t>
    </r>
    <r>
      <rPr>
        <sz val="12"/>
        <rFont val="Times New Roman"/>
        <family val="1"/>
        <charset val="204"/>
      </rPr>
      <t xml:space="preserve"> </t>
    </r>
    <r>
      <rPr>
        <b/>
        <sz val="12"/>
        <color indexed="10"/>
        <rFont val="Times New Roman"/>
        <family val="1"/>
        <charset val="204"/>
      </rPr>
      <t/>
    </r>
  </si>
  <si>
    <t>кг в мес. на 1 чел.</t>
  </si>
  <si>
    <t>с 01.02.2013</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</si>
  <si>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</si>
  <si>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(зависит от фактического расхода)</t>
  </si>
  <si>
    <t>Приказ службы по тарифам Иркутской области                               от 09.03.2017 № 31-спр                 
"Об утверждении предельных максимальных уровней розничных цен на сжиженный газ, реализуемый                                     АО "Иркутскоблгаз" населению….."</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</si>
  <si>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</si>
  <si>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r>
      <t xml:space="preserve">(с НДС, </t>
    </r>
    <r>
      <rPr>
        <b/>
        <i/>
        <sz val="12"/>
        <rFont val="Times New Roman"/>
        <family val="1"/>
        <charset val="204"/>
      </rPr>
      <t>групп.  устан.)</t>
    </r>
    <r>
      <rPr>
        <sz val="12"/>
        <rFont val="Times New Roman"/>
        <family val="1"/>
        <charset val="204"/>
      </rPr>
      <t xml:space="preserve">         </t>
    </r>
  </si>
  <si>
    <t>(по нормативу               5,4 кг в мес.                         на 1 чел.)</t>
  </si>
  <si>
    <t>Электроэнергия</t>
  </si>
  <si>
    <t>кВт.ч на 1 чел. в мес. *********</t>
  </si>
  <si>
    <t>с 01.01.2014</t>
  </si>
  <si>
    <t>Сельские населенные пункты</t>
  </si>
  <si>
    <t>кВт.ч</t>
  </si>
  <si>
    <r>
      <t xml:space="preserve">0,707                </t>
    </r>
    <r>
      <rPr>
        <sz val="12"/>
        <rFont val="Times New Roman"/>
        <family val="1"/>
        <charset val="204"/>
      </rPr>
      <t>(с НДС)</t>
    </r>
  </si>
  <si>
    <t>Зависит от кол-ва комнат в квартире и кол-ва членов семьи</t>
  </si>
  <si>
    <t>Приказ службы по тарифам Иркутской области                              от 28.12.2016 № 497-спр            
"Об установлении тарифов на электрическую энергию для населения и приравненных к нему категорий потребителей по Иркутской области на 2017 год"</t>
  </si>
  <si>
    <t>Приказ Министерства жилищной политики, энергетики и транспорта Иркутской области                         от 31.05.2013 № 27-мпр          (ред. от 02.10.2015)                          "Об утверждении нормативов потребления коммунальных услуг при отсутствии приборов учета в Иркутской области"</t>
  </si>
  <si>
    <t>Городские населенные пункты</t>
  </si>
  <si>
    <r>
      <rPr>
        <b/>
        <sz val="12"/>
        <rFont val="Times New Roman"/>
        <family val="1"/>
        <charset val="204"/>
      </rPr>
      <t>1,01</t>
    </r>
    <r>
      <rPr>
        <sz val="12"/>
        <rFont val="Times New Roman"/>
        <family val="1"/>
        <charset val="204"/>
      </rPr>
      <t xml:space="preserve">                      (с НДС)</t>
    </r>
  </si>
  <si>
    <t>* ВДГО - внутридомовое газовое оборудование</t>
  </si>
  <si>
    <t>** аварийный жилищный фонд - жилищный фонд признанный таковым в соответствии с действующим законодательством</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</si>
  <si>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</si>
  <si>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</si>
  <si>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</si>
  <si>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</si>
  <si>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</si>
  <si>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</si>
  <si>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</si>
  <si>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Справочно: с 01.01.2017 величина повышающего коэффициента принимается равной 1,5. Этот коффициент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</si>
</sst>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204"/>
      <scheme val="minor"/>
    </font>
    <font>
      <b/>
      <sz val="14"/>
      <name val="Times New Roman"/>
      <family val="1"/>
      <charset val="204"/>
    </font>
    <font>
      <sz val="10"/>
      <name val="Times New Roman"/>
      <family val="1"/>
      <charset val="204"/>
    </font>
    <font>
      <b/>
      <i/>
      <sz val="14"/>
      <name val="Times New Roman"/>
      <family val="1"/>
      <charset val="204"/>
    </font>
    <font>
      <b/>
      <sz val="10"/>
      <name val="Times New Roman"/>
      <family val="1"/>
      <charset val="204"/>
    </font>
    <font>
      <b/>
      <i/>
      <sz val="12"/>
      <name val="Times New Roman"/>
      <family val="1"/>
      <charset val="204"/>
    </font>
    <font>
      <sz val="12"/>
      <name val="Times New Roman"/>
      <family val="1"/>
      <charset val="204"/>
    </font>
    <font>
      <b/>
      <sz val="11"/>
      <name val="Times New Roman"/>
      <family val="1"/>
      <charset val="204"/>
    </font>
    <font>
      <b/>
      <i/>
      <sz val="11"/>
      <name val="Times New Roman"/>
      <family val="1"/>
      <charset val="204"/>
    </font>
    <font>
      <sz val="14"/>
      <name val="Times New Roman"/>
      <family val="1"/>
      <charset val="204"/>
    </font>
    <font>
      <b/>
      <u/>
      <sz val="11"/>
      <name val="Times New Roman"/>
      <family val="1"/>
      <charset val="204"/>
    </font>
    <font>
      <b/>
      <sz val="12"/>
      <name val="Times New Roman"/>
      <family val="1"/>
      <charset val="204"/>
    </font>
    <font>
      <b/>
      <sz val="9"/>
      <name val="Times New Roman"/>
      <family val="1"/>
      <charset val="204"/>
    </font>
    <font>
      <b/>
      <sz val="12"/>
      <color indexed="1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264">
    <xf numFmtId="0" fontId="0" fillId="0" borderId="0" xfId="0"/>
    <xf numFmtId="0" fontId="2" fillId="2" borderId="0" xfId="0" applyFont="1" applyFill="1"/>
    <xf numFmtId="0" fontId="1" fillId="2" borderId="0" xfId="0" applyFont="1" applyFill="1" applyAlignment="1">
      <alignment horizontal="center" vertical="center" wrapText="1"/>
    </xf>
    <xf numFmtId="0" fontId="3" fillId="2" borderId="0" xfId="0" applyFont="1" applyFill="1" applyAlignment="1">
      <alignment horizontal="lef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14" fontId="6" fillId="2" borderId="11"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2" fontId="6" fillId="2" borderId="18"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2" borderId="27" xfId="0"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2" borderId="16" xfId="0" applyFont="1" applyFill="1" applyBorder="1" applyAlignment="1">
      <alignment vertical="center" wrapText="1"/>
    </xf>
    <xf numFmtId="0" fontId="6" fillId="2" borderId="4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48" xfId="0" applyFont="1" applyFill="1" applyBorder="1" applyAlignment="1">
      <alignment horizontal="center" vertical="center" wrapText="1"/>
    </xf>
    <xf numFmtId="0" fontId="2" fillId="2" borderId="0" xfId="0" applyFont="1" applyFill="1" applyAlignment="1">
      <alignment horizontal="left"/>
    </xf>
    <xf numFmtId="0" fontId="4" fillId="2" borderId="5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0" xfId="0" applyFont="1" applyFill="1" applyBorder="1" applyAlignment="1">
      <alignment horizontal="center"/>
    </xf>
    <xf numFmtId="14" fontId="6" fillId="2" borderId="54" xfId="0" applyNumberFormat="1"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14" fontId="6" fillId="2" borderId="11" xfId="0" applyNumberFormat="1" applyFont="1" applyFill="1" applyBorder="1" applyAlignment="1">
      <alignment horizontal="center" vertical="center"/>
    </xf>
    <xf numFmtId="0" fontId="2" fillId="2" borderId="29" xfId="0" applyFont="1" applyFill="1" applyBorder="1" applyAlignment="1">
      <alignment horizontal="left" vertical="center" wrapText="1"/>
    </xf>
    <xf numFmtId="0" fontId="6" fillId="2" borderId="18" xfId="0" applyFont="1" applyFill="1" applyBorder="1" applyAlignment="1">
      <alignment horizontal="center" vertical="center" wrapText="1"/>
    </xf>
    <xf numFmtId="2" fontId="11" fillId="2" borderId="18" xfId="0" applyNumberFormat="1" applyFont="1" applyFill="1" applyBorder="1" applyAlignment="1">
      <alignment horizontal="center" vertical="center" wrapText="1"/>
    </xf>
    <xf numFmtId="0" fontId="2" fillId="2" borderId="17" xfId="0" applyFont="1" applyFill="1" applyBorder="1" applyAlignment="1">
      <alignment horizontal="left" vertical="center" wrapText="1"/>
    </xf>
    <xf numFmtId="49" fontId="2" fillId="2" borderId="31" xfId="0" applyNumberFormat="1" applyFont="1" applyFill="1" applyBorder="1" applyAlignment="1">
      <alignment horizontal="center" vertical="center" wrapText="1"/>
    </xf>
    <xf numFmtId="2" fontId="6" fillId="2" borderId="27" xfId="0" applyNumberFormat="1" applyFont="1" applyFill="1" applyBorder="1" applyAlignment="1">
      <alignment horizontal="center" vertical="center" wrapText="1"/>
    </xf>
    <xf numFmtId="2" fontId="11" fillId="2" borderId="0"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wrapText="1"/>
    </xf>
    <xf numFmtId="0" fontId="2" fillId="2" borderId="35" xfId="0" applyFont="1" applyFill="1" applyBorder="1" applyAlignment="1">
      <alignment horizontal="left" vertical="center" wrapText="1"/>
    </xf>
    <xf numFmtId="0" fontId="6" fillId="2" borderId="56" xfId="0" applyFont="1" applyFill="1" applyBorder="1" applyAlignment="1">
      <alignment horizontal="center" vertical="top" wrapText="1"/>
    </xf>
    <xf numFmtId="2" fontId="6" fillId="2" borderId="38" xfId="0" applyNumberFormat="1" applyFont="1" applyFill="1" applyBorder="1" applyAlignment="1">
      <alignment horizontal="center" vertical="center" wrapText="1"/>
    </xf>
    <xf numFmtId="2" fontId="11" fillId="2" borderId="38" xfId="0" applyNumberFormat="1" applyFont="1" applyFill="1" applyBorder="1" applyAlignment="1">
      <alignment horizontal="center" vertical="center" wrapText="1"/>
    </xf>
    <xf numFmtId="14" fontId="6" fillId="2" borderId="10" xfId="0" applyNumberFormat="1" applyFont="1" applyFill="1" applyBorder="1" applyAlignment="1">
      <alignment horizontal="center" vertical="center"/>
    </xf>
    <xf numFmtId="14" fontId="6" fillId="2" borderId="18" xfId="0" applyNumberFormat="1" applyFont="1" applyFill="1" applyBorder="1" applyAlignment="1">
      <alignment vertical="center" wrapText="1"/>
    </xf>
    <xf numFmtId="0" fontId="2" fillId="2" borderId="50" xfId="0" applyFont="1" applyFill="1" applyBorder="1"/>
    <xf numFmtId="2" fontId="11" fillId="2" borderId="18"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2" fontId="6" fillId="2" borderId="30" xfId="0" applyNumberFormat="1" applyFont="1" applyFill="1" applyBorder="1" applyAlignment="1">
      <alignment horizontal="center" vertical="center" wrapText="1"/>
    </xf>
    <xf numFmtId="0" fontId="6" fillId="2" borderId="27" xfId="0" applyFont="1" applyFill="1" applyBorder="1" applyAlignment="1">
      <alignment horizontal="center" vertical="top" wrapText="1"/>
    </xf>
    <xf numFmtId="2" fontId="6" fillId="2" borderId="14" xfId="0" applyNumberFormat="1" applyFont="1" applyFill="1" applyBorder="1" applyAlignment="1">
      <alignment horizontal="center" vertical="center" wrapText="1"/>
    </xf>
    <xf numFmtId="2" fontId="6" fillId="2" borderId="17"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2" fontId="6" fillId="2" borderId="29" xfId="0" applyNumberFormat="1" applyFont="1" applyFill="1" applyBorder="1" applyAlignment="1">
      <alignment horizontal="center" vertical="center" wrapText="1"/>
    </xf>
    <xf numFmtId="2" fontId="6" fillId="2" borderId="32"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14" fontId="6" fillId="2" borderId="46" xfId="0" applyNumberFormat="1" applyFont="1" applyFill="1" applyBorder="1" applyAlignment="1">
      <alignment horizontal="center" vertical="center" wrapText="1"/>
    </xf>
    <xf numFmtId="0" fontId="2" fillId="2" borderId="26" xfId="0" applyFont="1" applyFill="1" applyBorder="1" applyAlignment="1">
      <alignment vertical="center" wrapText="1"/>
    </xf>
    <xf numFmtId="0" fontId="6" fillId="2" borderId="27" xfId="0" applyFont="1" applyFill="1" applyBorder="1" applyAlignment="1">
      <alignment horizontal="center" vertical="center" wrapText="1"/>
    </xf>
    <xf numFmtId="0" fontId="11" fillId="2" borderId="27" xfId="0" applyFont="1" applyFill="1" applyBorder="1" applyAlignment="1">
      <alignment horizontal="center" vertical="center" wrapText="1"/>
    </xf>
    <xf numFmtId="14" fontId="6" fillId="2" borderId="18" xfId="0" applyNumberFormat="1" applyFont="1" applyFill="1" applyBorder="1" applyAlignment="1">
      <alignment horizontal="center" vertical="center" wrapText="1"/>
    </xf>
    <xf numFmtId="14" fontId="6" fillId="2" borderId="50" xfId="0" applyNumberFormat="1" applyFont="1" applyFill="1" applyBorder="1" applyAlignment="1">
      <alignment horizontal="center" vertical="center"/>
    </xf>
    <xf numFmtId="0" fontId="14" fillId="2" borderId="26" xfId="0" applyFont="1" applyFill="1" applyBorder="1" applyAlignment="1">
      <alignment horizontal="center" vertical="center" wrapText="1"/>
    </xf>
    <xf numFmtId="2" fontId="11" fillId="2" borderId="26" xfId="0" applyNumberFormat="1" applyFont="1" applyFill="1" applyBorder="1" applyAlignment="1">
      <alignment horizontal="center" vertical="center" wrapText="1"/>
    </xf>
    <xf numFmtId="0" fontId="6" fillId="2" borderId="37" xfId="0" applyFont="1" applyFill="1" applyBorder="1" applyAlignment="1">
      <alignment horizontal="center" vertical="top" wrapText="1"/>
    </xf>
    <xf numFmtId="0" fontId="14" fillId="2" borderId="3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1" fillId="2" borderId="18" xfId="0" applyFont="1" applyFill="1" applyBorder="1" applyAlignment="1">
      <alignment horizontal="center" vertical="center" wrapText="1"/>
    </xf>
    <xf numFmtId="14" fontId="2" fillId="2" borderId="18" xfId="0" applyNumberFormat="1" applyFont="1" applyFill="1" applyBorder="1" applyAlignment="1">
      <alignment horizontal="center" vertical="center" wrapText="1"/>
    </xf>
    <xf numFmtId="14" fontId="14" fillId="2" borderId="18" xfId="0" applyNumberFormat="1" applyFont="1" applyFill="1" applyBorder="1" applyAlignment="1">
      <alignment horizontal="center" vertical="center" wrapText="1"/>
    </xf>
    <xf numFmtId="14" fontId="14" fillId="2" borderId="5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14" fontId="14" fillId="2" borderId="0" xfId="0" applyNumberFormat="1" applyFont="1" applyFill="1" applyBorder="1" applyAlignment="1">
      <alignment horizontal="center" vertical="center" wrapText="1"/>
    </xf>
    <xf numFmtId="0" fontId="9" fillId="2" borderId="0" xfId="0" applyFont="1" applyFill="1" applyAlignment="1"/>
    <xf numFmtId="0" fontId="9" fillId="2" borderId="0" xfId="0" applyFont="1" applyFill="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Alignment="1">
      <alignment horizontal="left" vertical="top" wrapText="1"/>
    </xf>
    <xf numFmtId="14" fontId="14" fillId="2" borderId="33" xfId="0" applyNumberFormat="1" applyFont="1" applyFill="1" applyBorder="1" applyAlignment="1">
      <alignment horizontal="center" vertical="center" wrapText="1"/>
    </xf>
    <xf numFmtId="14" fontId="14" fillId="2" borderId="37" xfId="0" applyNumberFormat="1" applyFont="1" applyFill="1" applyBorder="1" applyAlignment="1">
      <alignment horizontal="center" vertical="center" wrapText="1"/>
    </xf>
    <xf numFmtId="14" fontId="14" fillId="2" borderId="15" xfId="0" applyNumberFormat="1" applyFont="1" applyFill="1" applyBorder="1" applyAlignment="1">
      <alignment horizontal="center" vertical="center" wrapText="1"/>
    </xf>
    <xf numFmtId="14" fontId="14" fillId="2" borderId="41" xfId="0" applyNumberFormat="1" applyFont="1" applyFill="1" applyBorder="1" applyAlignment="1">
      <alignment horizontal="center" vertical="center" wrapText="1"/>
    </xf>
    <xf numFmtId="0" fontId="6" fillId="2" borderId="0" xfId="0" applyFont="1" applyFill="1" applyBorder="1" applyAlignment="1">
      <alignment horizontal="justify" wrapText="1"/>
    </xf>
    <xf numFmtId="0" fontId="6" fillId="2" borderId="0" xfId="0" applyFont="1" applyFill="1" applyBorder="1" applyAlignment="1">
      <alignment horizontal="justify"/>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7" xfId="0" applyFont="1" applyFill="1" applyBorder="1" applyAlignment="1">
      <alignment horizontal="center" vertical="center" wrapText="1"/>
    </xf>
    <xf numFmtId="14" fontId="2" fillId="2" borderId="33"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38" xfId="0" applyFont="1" applyFill="1" applyBorder="1" applyAlignment="1">
      <alignment horizontal="center" vertical="center" wrapText="1"/>
    </xf>
    <xf numFmtId="14" fontId="6" fillId="2" borderId="33" xfId="0" applyNumberFormat="1" applyFont="1" applyFill="1" applyBorder="1" applyAlignment="1">
      <alignment horizontal="center" vertical="center" wrapText="1"/>
    </xf>
    <xf numFmtId="14" fontId="6" fillId="2" borderId="27" xfId="0" applyNumberFormat="1" applyFont="1" applyFill="1" applyBorder="1" applyAlignment="1">
      <alignment horizontal="center" vertical="center" wrapText="1"/>
    </xf>
    <xf numFmtId="14" fontId="6" fillId="2" borderId="15" xfId="0" applyNumberFormat="1" applyFont="1" applyFill="1" applyBorder="1" applyAlignment="1">
      <alignment horizontal="center" vertical="center" wrapText="1"/>
    </xf>
    <xf numFmtId="14" fontId="6" fillId="2" borderId="57"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33" xfId="0" applyFont="1" applyFill="1" applyBorder="1" applyAlignment="1">
      <alignment horizontal="center" vertical="top" wrapText="1"/>
    </xf>
    <xf numFmtId="0" fontId="6" fillId="2" borderId="26" xfId="0" applyFont="1" applyFill="1" applyBorder="1" applyAlignment="1">
      <alignment horizontal="center" vertical="top" wrapText="1"/>
    </xf>
    <xf numFmtId="0" fontId="6" fillId="2" borderId="37" xfId="0" applyFont="1" applyFill="1" applyBorder="1" applyAlignment="1">
      <alignment horizontal="center" vertical="top" wrapText="1"/>
    </xf>
    <xf numFmtId="14" fontId="6" fillId="2" borderId="26" xfId="0" applyNumberFormat="1" applyFont="1" applyFill="1" applyBorder="1" applyAlignment="1">
      <alignment horizontal="center" vertical="center" wrapText="1"/>
    </xf>
    <xf numFmtId="14" fontId="6" fillId="2" borderId="25" xfId="0" applyNumberFormat="1" applyFont="1" applyFill="1" applyBorder="1" applyAlignment="1">
      <alignment horizontal="center" vertical="center" wrapText="1"/>
    </xf>
    <xf numFmtId="14" fontId="6" fillId="2" borderId="37" xfId="0" applyNumberFormat="1" applyFont="1" applyFill="1" applyBorder="1" applyAlignment="1">
      <alignment horizontal="center" vertical="center" wrapText="1"/>
    </xf>
    <xf numFmtId="14" fontId="6" fillId="2" borderId="19" xfId="0" applyNumberFormat="1" applyFont="1" applyFill="1" applyBorder="1" applyAlignment="1">
      <alignment horizontal="center" vertical="center" wrapText="1"/>
    </xf>
    <xf numFmtId="14" fontId="6" fillId="2" borderId="41" xfId="0" applyNumberFormat="1" applyFont="1" applyFill="1" applyBorder="1" applyAlignment="1">
      <alignment horizontal="center" vertical="center" wrapText="1"/>
    </xf>
    <xf numFmtId="2" fontId="11" fillId="2" borderId="54" xfId="0" applyNumberFormat="1" applyFont="1" applyFill="1" applyBorder="1" applyAlignment="1">
      <alignment horizontal="center" wrapText="1"/>
    </xf>
    <xf numFmtId="2" fontId="11" fillId="2" borderId="26" xfId="0" applyNumberFormat="1" applyFont="1" applyFill="1" applyBorder="1" applyAlignment="1">
      <alignment horizontal="center" wrapText="1"/>
    </xf>
    <xf numFmtId="0" fontId="6" fillId="2" borderId="55"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2" fillId="2" borderId="28" xfId="0"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7" xfId="0" applyFont="1" applyFill="1" applyBorder="1" applyAlignment="1">
      <alignment horizontal="center" vertical="center" wrapText="1"/>
    </xf>
    <xf numFmtId="2" fontId="11" fillId="2" borderId="33" xfId="0" applyNumberFormat="1" applyFont="1" applyFill="1" applyBorder="1" applyAlignment="1">
      <alignment horizontal="center" vertical="center" wrapText="1"/>
    </xf>
    <xf numFmtId="2" fontId="11" fillId="2" borderId="26" xfId="0" applyNumberFormat="1" applyFont="1" applyFill="1" applyBorder="1" applyAlignment="1">
      <alignment horizontal="center" vertical="center" wrapText="1"/>
    </xf>
    <xf numFmtId="2" fontId="11" fillId="2" borderId="27"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 fillId="2" borderId="58" xfId="0" applyFont="1" applyFill="1" applyBorder="1" applyAlignment="1">
      <alignment horizontal="center"/>
    </xf>
    <xf numFmtId="0" fontId="2" fillId="2" borderId="9" xfId="0" applyFont="1" applyFill="1" applyBorder="1" applyAlignment="1">
      <alignment horizontal="center"/>
    </xf>
    <xf numFmtId="0" fontId="6" fillId="2" borderId="55" xfId="0" applyFont="1" applyFill="1" applyBorder="1" applyAlignment="1">
      <alignment horizontal="center" vertical="center" wrapText="1"/>
    </xf>
    <xf numFmtId="0" fontId="6" fillId="2" borderId="44" xfId="0" applyFont="1" applyFill="1" applyBorder="1" applyAlignment="1">
      <alignment horizontal="center" vertical="center" wrapText="1"/>
    </xf>
    <xf numFmtId="164" fontId="4" fillId="2" borderId="33"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7" xfId="0" applyNumberFormat="1" applyFont="1" applyFill="1" applyBorder="1" applyAlignment="1">
      <alignment horizontal="center" vertical="center" wrapText="1"/>
    </xf>
    <xf numFmtId="14" fontId="2" fillId="2" borderId="26" xfId="0" applyNumberFormat="1" applyFont="1" applyFill="1" applyBorder="1" applyAlignment="1">
      <alignment horizontal="center" vertical="center" wrapText="1"/>
    </xf>
    <xf numFmtId="14" fontId="2" fillId="2" borderId="15"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64" fontId="11" fillId="2" borderId="33" xfId="0" applyNumberFormat="1" applyFont="1" applyFill="1" applyBorder="1" applyAlignment="1">
      <alignment horizontal="center" vertical="center" wrapText="1"/>
    </xf>
    <xf numFmtId="164" fontId="11" fillId="2" borderId="26"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1" fillId="2" borderId="54" xfId="0" applyFont="1" applyFill="1" applyBorder="1" applyAlignment="1">
      <alignment horizontal="center" wrapText="1"/>
    </xf>
    <xf numFmtId="0" fontId="11" fillId="2" borderId="26"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8" xfId="0" applyFont="1" applyFill="1" applyBorder="1" applyAlignment="1">
      <alignment horizontal="center" vertical="center" wrapText="1"/>
    </xf>
    <xf numFmtId="164" fontId="6" fillId="2" borderId="54" xfId="0" applyNumberFormat="1" applyFont="1" applyFill="1" applyBorder="1" applyAlignment="1">
      <alignment horizontal="center" vertical="center" wrapText="1"/>
    </xf>
    <xf numFmtId="164" fontId="6" fillId="2" borderId="26" xfId="0" applyNumberFormat="1" applyFont="1" applyFill="1" applyBorder="1" applyAlignment="1">
      <alignment horizontal="center" vertical="center" wrapText="1"/>
    </xf>
    <xf numFmtId="164" fontId="6" fillId="2" borderId="37" xfId="0" applyNumberFormat="1"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2" fontId="6" fillId="2" borderId="32" xfId="0" applyNumberFormat="1" applyFont="1" applyFill="1" applyBorder="1" applyAlignment="1">
      <alignment horizontal="center" vertical="center" wrapText="1"/>
    </xf>
    <xf numFmtId="2" fontId="6" fillId="2" borderId="21" xfId="0" applyNumberFormat="1"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4" xfId="0" applyFont="1" applyFill="1" applyBorder="1" applyAlignment="1">
      <alignment horizontal="center" vertical="center" wrapText="1"/>
    </xf>
    <xf numFmtId="2" fontId="6" fillId="2" borderId="17" xfId="0" applyNumberFormat="1" applyFont="1" applyFill="1" applyBorder="1" applyAlignment="1">
      <alignment horizontal="center" vertical="center" wrapText="1"/>
    </xf>
    <xf numFmtId="2" fontId="6"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left"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tabSelected="1" view="pageBreakPreview" zoomScale="60" zoomScaleNormal="63" workbookViewId="0">
      <selection activeCell="L107" sqref="L107"/>
    </sheetView>
  </sheetViews>
  <sheetFormatPr defaultColWidth="9.140625" defaultRowHeight="12.75" x14ac:dyDescent="0.2"/>
  <cols>
    <col min="1" max="1" width="5.5703125" style="1" customWidth="1"/>
    <col min="2" max="2" width="35" style="1" customWidth="1"/>
    <col min="3" max="3" width="10.28515625" style="1" customWidth="1"/>
    <col min="4" max="4" width="14.28515625" style="1" customWidth="1"/>
    <col min="5" max="5" width="14.42578125" style="1" customWidth="1"/>
    <col min="6" max="6" width="18.42578125" style="1" customWidth="1"/>
    <col min="7" max="7" width="15.5703125" style="1" customWidth="1"/>
    <col min="8" max="8" width="22.140625" style="1" customWidth="1"/>
    <col min="9" max="9" width="28.140625" style="1" customWidth="1"/>
    <col min="10" max="10" width="28.28515625" style="1" customWidth="1"/>
    <col min="11" max="249" width="9.140625" style="1"/>
    <col min="250" max="250" width="5.5703125" style="1" customWidth="1"/>
    <col min="251" max="251" width="35" style="1" customWidth="1"/>
    <col min="252" max="252" width="10.28515625" style="1" customWidth="1"/>
    <col min="253" max="253" width="14.28515625" style="1" customWidth="1"/>
    <col min="254" max="254" width="14.42578125" style="1" customWidth="1"/>
    <col min="255" max="255" width="18.42578125" style="1" customWidth="1"/>
    <col min="256" max="256" width="15.5703125" style="1" customWidth="1"/>
    <col min="257" max="257" width="22.140625" style="1" customWidth="1"/>
    <col min="258" max="258" width="28.140625" style="1" customWidth="1"/>
    <col min="259" max="259" width="28.28515625" style="1" customWidth="1"/>
    <col min="260" max="260" width="14" style="1" customWidth="1"/>
    <col min="261" max="505" width="9.140625" style="1"/>
    <col min="506" max="506" width="5.5703125" style="1" customWidth="1"/>
    <col min="507" max="507" width="35" style="1" customWidth="1"/>
    <col min="508" max="508" width="10.28515625" style="1" customWidth="1"/>
    <col min="509" max="509" width="14.28515625" style="1" customWidth="1"/>
    <col min="510" max="510" width="14.42578125" style="1" customWidth="1"/>
    <col min="511" max="511" width="18.42578125" style="1" customWidth="1"/>
    <col min="512" max="512" width="15.5703125" style="1" customWidth="1"/>
    <col min="513" max="513" width="22.140625" style="1" customWidth="1"/>
    <col min="514" max="514" width="28.140625" style="1" customWidth="1"/>
    <col min="515" max="515" width="28.28515625" style="1" customWidth="1"/>
    <col min="516" max="516" width="14" style="1" customWidth="1"/>
    <col min="517" max="761" width="9.140625" style="1"/>
    <col min="762" max="762" width="5.5703125" style="1" customWidth="1"/>
    <col min="763" max="763" width="35" style="1" customWidth="1"/>
    <col min="764" max="764" width="10.28515625" style="1" customWidth="1"/>
    <col min="765" max="765" width="14.28515625" style="1" customWidth="1"/>
    <col min="766" max="766" width="14.42578125" style="1" customWidth="1"/>
    <col min="767" max="767" width="18.42578125" style="1" customWidth="1"/>
    <col min="768" max="768" width="15.5703125" style="1" customWidth="1"/>
    <col min="769" max="769" width="22.140625" style="1" customWidth="1"/>
    <col min="770" max="770" width="28.140625" style="1" customWidth="1"/>
    <col min="771" max="771" width="28.28515625" style="1" customWidth="1"/>
    <col min="772" max="772" width="14" style="1" customWidth="1"/>
    <col min="773" max="1017" width="9.140625" style="1"/>
    <col min="1018" max="1018" width="5.5703125" style="1" customWidth="1"/>
    <col min="1019" max="1019" width="35" style="1" customWidth="1"/>
    <col min="1020" max="1020" width="10.28515625" style="1" customWidth="1"/>
    <col min="1021" max="1021" width="14.28515625" style="1" customWidth="1"/>
    <col min="1022" max="1022" width="14.42578125" style="1" customWidth="1"/>
    <col min="1023" max="1023" width="18.42578125" style="1" customWidth="1"/>
    <col min="1024" max="1024" width="15.5703125" style="1" customWidth="1"/>
    <col min="1025" max="1025" width="22.140625" style="1" customWidth="1"/>
    <col min="1026" max="1026" width="28.140625" style="1" customWidth="1"/>
    <col min="1027" max="1027" width="28.28515625" style="1" customWidth="1"/>
    <col min="1028" max="1028" width="14" style="1" customWidth="1"/>
    <col min="1029" max="1273" width="9.140625" style="1"/>
    <col min="1274" max="1274" width="5.5703125" style="1" customWidth="1"/>
    <col min="1275" max="1275" width="35" style="1" customWidth="1"/>
    <col min="1276" max="1276" width="10.28515625" style="1" customWidth="1"/>
    <col min="1277" max="1277" width="14.28515625" style="1" customWidth="1"/>
    <col min="1278" max="1278" width="14.42578125" style="1" customWidth="1"/>
    <col min="1279" max="1279" width="18.42578125" style="1" customWidth="1"/>
    <col min="1280" max="1280" width="15.5703125" style="1" customWidth="1"/>
    <col min="1281" max="1281" width="22.140625" style="1" customWidth="1"/>
    <col min="1282" max="1282" width="28.140625" style="1" customWidth="1"/>
    <col min="1283" max="1283" width="28.28515625" style="1" customWidth="1"/>
    <col min="1284" max="1284" width="14" style="1" customWidth="1"/>
    <col min="1285" max="1529" width="9.140625" style="1"/>
    <col min="1530" max="1530" width="5.5703125" style="1" customWidth="1"/>
    <col min="1531" max="1531" width="35" style="1" customWidth="1"/>
    <col min="1532" max="1532" width="10.28515625" style="1" customWidth="1"/>
    <col min="1533" max="1533" width="14.28515625" style="1" customWidth="1"/>
    <col min="1534" max="1534" width="14.42578125" style="1" customWidth="1"/>
    <col min="1535" max="1535" width="18.42578125" style="1" customWidth="1"/>
    <col min="1536" max="1536" width="15.5703125" style="1" customWidth="1"/>
    <col min="1537" max="1537" width="22.140625" style="1" customWidth="1"/>
    <col min="1538" max="1538" width="28.140625" style="1" customWidth="1"/>
    <col min="1539" max="1539" width="28.28515625" style="1" customWidth="1"/>
    <col min="1540" max="1540" width="14" style="1" customWidth="1"/>
    <col min="1541" max="1785" width="9.140625" style="1"/>
    <col min="1786" max="1786" width="5.5703125" style="1" customWidth="1"/>
    <col min="1787" max="1787" width="35" style="1" customWidth="1"/>
    <col min="1788" max="1788" width="10.28515625" style="1" customWidth="1"/>
    <col min="1789" max="1789" width="14.28515625" style="1" customWidth="1"/>
    <col min="1790" max="1790" width="14.42578125" style="1" customWidth="1"/>
    <col min="1791" max="1791" width="18.42578125" style="1" customWidth="1"/>
    <col min="1792" max="1792" width="15.5703125" style="1" customWidth="1"/>
    <col min="1793" max="1793" width="22.140625" style="1" customWidth="1"/>
    <col min="1794" max="1794" width="28.140625" style="1" customWidth="1"/>
    <col min="1795" max="1795" width="28.28515625" style="1" customWidth="1"/>
    <col min="1796" max="1796" width="14" style="1" customWidth="1"/>
    <col min="1797" max="2041" width="9.140625" style="1"/>
    <col min="2042" max="2042" width="5.5703125" style="1" customWidth="1"/>
    <col min="2043" max="2043" width="35" style="1" customWidth="1"/>
    <col min="2044" max="2044" width="10.28515625" style="1" customWidth="1"/>
    <col min="2045" max="2045" width="14.28515625" style="1" customWidth="1"/>
    <col min="2046" max="2046" width="14.42578125" style="1" customWidth="1"/>
    <col min="2047" max="2047" width="18.42578125" style="1" customWidth="1"/>
    <col min="2048" max="2048" width="15.5703125" style="1" customWidth="1"/>
    <col min="2049" max="2049" width="22.140625" style="1" customWidth="1"/>
    <col min="2050" max="2050" width="28.140625" style="1" customWidth="1"/>
    <col min="2051" max="2051" width="28.28515625" style="1" customWidth="1"/>
    <col min="2052" max="2052" width="14" style="1" customWidth="1"/>
    <col min="2053" max="2297" width="9.140625" style="1"/>
    <col min="2298" max="2298" width="5.5703125" style="1" customWidth="1"/>
    <col min="2299" max="2299" width="35" style="1" customWidth="1"/>
    <col min="2300" max="2300" width="10.28515625" style="1" customWidth="1"/>
    <col min="2301" max="2301" width="14.28515625" style="1" customWidth="1"/>
    <col min="2302" max="2302" width="14.42578125" style="1" customWidth="1"/>
    <col min="2303" max="2303" width="18.42578125" style="1" customWidth="1"/>
    <col min="2304" max="2304" width="15.5703125" style="1" customWidth="1"/>
    <col min="2305" max="2305" width="22.140625" style="1" customWidth="1"/>
    <col min="2306" max="2306" width="28.140625" style="1" customWidth="1"/>
    <col min="2307" max="2307" width="28.28515625" style="1" customWidth="1"/>
    <col min="2308" max="2308" width="14" style="1" customWidth="1"/>
    <col min="2309" max="2553" width="9.140625" style="1"/>
    <col min="2554" max="2554" width="5.5703125" style="1" customWidth="1"/>
    <col min="2555" max="2555" width="35" style="1" customWidth="1"/>
    <col min="2556" max="2556" width="10.28515625" style="1" customWidth="1"/>
    <col min="2557" max="2557" width="14.28515625" style="1" customWidth="1"/>
    <col min="2558" max="2558" width="14.42578125" style="1" customWidth="1"/>
    <col min="2559" max="2559" width="18.42578125" style="1" customWidth="1"/>
    <col min="2560" max="2560" width="15.5703125" style="1" customWidth="1"/>
    <col min="2561" max="2561" width="22.140625" style="1" customWidth="1"/>
    <col min="2562" max="2562" width="28.140625" style="1" customWidth="1"/>
    <col min="2563" max="2563" width="28.28515625" style="1" customWidth="1"/>
    <col min="2564" max="2564" width="14" style="1" customWidth="1"/>
    <col min="2565" max="2809" width="9.140625" style="1"/>
    <col min="2810" max="2810" width="5.5703125" style="1" customWidth="1"/>
    <col min="2811" max="2811" width="35" style="1" customWidth="1"/>
    <col min="2812" max="2812" width="10.28515625" style="1" customWidth="1"/>
    <col min="2813" max="2813" width="14.28515625" style="1" customWidth="1"/>
    <col min="2814" max="2814" width="14.42578125" style="1" customWidth="1"/>
    <col min="2815" max="2815" width="18.42578125" style="1" customWidth="1"/>
    <col min="2816" max="2816" width="15.5703125" style="1" customWidth="1"/>
    <col min="2817" max="2817" width="22.140625" style="1" customWidth="1"/>
    <col min="2818" max="2818" width="28.140625" style="1" customWidth="1"/>
    <col min="2819" max="2819" width="28.28515625" style="1" customWidth="1"/>
    <col min="2820" max="2820" width="14" style="1" customWidth="1"/>
    <col min="2821" max="3065" width="9.140625" style="1"/>
    <col min="3066" max="3066" width="5.5703125" style="1" customWidth="1"/>
    <col min="3067" max="3067" width="35" style="1" customWidth="1"/>
    <col min="3068" max="3068" width="10.28515625" style="1" customWidth="1"/>
    <col min="3069" max="3069" width="14.28515625" style="1" customWidth="1"/>
    <col min="3070" max="3070" width="14.42578125" style="1" customWidth="1"/>
    <col min="3071" max="3071" width="18.42578125" style="1" customWidth="1"/>
    <col min="3072" max="3072" width="15.5703125" style="1" customWidth="1"/>
    <col min="3073" max="3073" width="22.140625" style="1" customWidth="1"/>
    <col min="3074" max="3074" width="28.140625" style="1" customWidth="1"/>
    <col min="3075" max="3075" width="28.28515625" style="1" customWidth="1"/>
    <col min="3076" max="3076" width="14" style="1" customWidth="1"/>
    <col min="3077" max="3321" width="9.140625" style="1"/>
    <col min="3322" max="3322" width="5.5703125" style="1" customWidth="1"/>
    <col min="3323" max="3323" width="35" style="1" customWidth="1"/>
    <col min="3324" max="3324" width="10.28515625" style="1" customWidth="1"/>
    <col min="3325" max="3325" width="14.28515625" style="1" customWidth="1"/>
    <col min="3326" max="3326" width="14.42578125" style="1" customWidth="1"/>
    <col min="3327" max="3327" width="18.42578125" style="1" customWidth="1"/>
    <col min="3328" max="3328" width="15.5703125" style="1" customWidth="1"/>
    <col min="3329" max="3329" width="22.140625" style="1" customWidth="1"/>
    <col min="3330" max="3330" width="28.140625" style="1" customWidth="1"/>
    <col min="3331" max="3331" width="28.28515625" style="1" customWidth="1"/>
    <col min="3332" max="3332" width="14" style="1" customWidth="1"/>
    <col min="3333" max="3577" width="9.140625" style="1"/>
    <col min="3578" max="3578" width="5.5703125" style="1" customWidth="1"/>
    <col min="3579" max="3579" width="35" style="1" customWidth="1"/>
    <col min="3580" max="3580" width="10.28515625" style="1" customWidth="1"/>
    <col min="3581" max="3581" width="14.28515625" style="1" customWidth="1"/>
    <col min="3582" max="3582" width="14.42578125" style="1" customWidth="1"/>
    <col min="3583" max="3583" width="18.42578125" style="1" customWidth="1"/>
    <col min="3584" max="3584" width="15.5703125" style="1" customWidth="1"/>
    <col min="3585" max="3585" width="22.140625" style="1" customWidth="1"/>
    <col min="3586" max="3586" width="28.140625" style="1" customWidth="1"/>
    <col min="3587" max="3587" width="28.28515625" style="1" customWidth="1"/>
    <col min="3588" max="3588" width="14" style="1" customWidth="1"/>
    <col min="3589" max="3833" width="9.140625" style="1"/>
    <col min="3834" max="3834" width="5.5703125" style="1" customWidth="1"/>
    <col min="3835" max="3835" width="35" style="1" customWidth="1"/>
    <col min="3836" max="3836" width="10.28515625" style="1" customWidth="1"/>
    <col min="3837" max="3837" width="14.28515625" style="1" customWidth="1"/>
    <col min="3838" max="3838" width="14.42578125" style="1" customWidth="1"/>
    <col min="3839" max="3839" width="18.42578125" style="1" customWidth="1"/>
    <col min="3840" max="3840" width="15.5703125" style="1" customWidth="1"/>
    <col min="3841" max="3841" width="22.140625" style="1" customWidth="1"/>
    <col min="3842" max="3842" width="28.140625" style="1" customWidth="1"/>
    <col min="3843" max="3843" width="28.28515625" style="1" customWidth="1"/>
    <col min="3844" max="3844" width="14" style="1" customWidth="1"/>
    <col min="3845" max="4089" width="9.140625" style="1"/>
    <col min="4090" max="4090" width="5.5703125" style="1" customWidth="1"/>
    <col min="4091" max="4091" width="35" style="1" customWidth="1"/>
    <col min="4092" max="4092" width="10.28515625" style="1" customWidth="1"/>
    <col min="4093" max="4093" width="14.28515625" style="1" customWidth="1"/>
    <col min="4094" max="4094" width="14.42578125" style="1" customWidth="1"/>
    <col min="4095" max="4095" width="18.42578125" style="1" customWidth="1"/>
    <col min="4096" max="4096" width="15.5703125" style="1" customWidth="1"/>
    <col min="4097" max="4097" width="22.140625" style="1" customWidth="1"/>
    <col min="4098" max="4098" width="28.140625" style="1" customWidth="1"/>
    <col min="4099" max="4099" width="28.28515625" style="1" customWidth="1"/>
    <col min="4100" max="4100" width="14" style="1" customWidth="1"/>
    <col min="4101" max="4345" width="9.140625" style="1"/>
    <col min="4346" max="4346" width="5.5703125" style="1" customWidth="1"/>
    <col min="4347" max="4347" width="35" style="1" customWidth="1"/>
    <col min="4348" max="4348" width="10.28515625" style="1" customWidth="1"/>
    <col min="4349" max="4349" width="14.28515625" style="1" customWidth="1"/>
    <col min="4350" max="4350" width="14.42578125" style="1" customWidth="1"/>
    <col min="4351" max="4351" width="18.42578125" style="1" customWidth="1"/>
    <col min="4352" max="4352" width="15.5703125" style="1" customWidth="1"/>
    <col min="4353" max="4353" width="22.140625" style="1" customWidth="1"/>
    <col min="4354" max="4354" width="28.140625" style="1" customWidth="1"/>
    <col min="4355" max="4355" width="28.28515625" style="1" customWidth="1"/>
    <col min="4356" max="4356" width="14" style="1" customWidth="1"/>
    <col min="4357" max="4601" width="9.140625" style="1"/>
    <col min="4602" max="4602" width="5.5703125" style="1" customWidth="1"/>
    <col min="4603" max="4603" width="35" style="1" customWidth="1"/>
    <col min="4604" max="4604" width="10.28515625" style="1" customWidth="1"/>
    <col min="4605" max="4605" width="14.28515625" style="1" customWidth="1"/>
    <col min="4606" max="4606" width="14.42578125" style="1" customWidth="1"/>
    <col min="4607" max="4607" width="18.42578125" style="1" customWidth="1"/>
    <col min="4608" max="4608" width="15.5703125" style="1" customWidth="1"/>
    <col min="4609" max="4609" width="22.140625" style="1" customWidth="1"/>
    <col min="4610" max="4610" width="28.140625" style="1" customWidth="1"/>
    <col min="4611" max="4611" width="28.28515625" style="1" customWidth="1"/>
    <col min="4612" max="4612" width="14" style="1" customWidth="1"/>
    <col min="4613" max="4857" width="9.140625" style="1"/>
    <col min="4858" max="4858" width="5.5703125" style="1" customWidth="1"/>
    <col min="4859" max="4859" width="35" style="1" customWidth="1"/>
    <col min="4860" max="4860" width="10.28515625" style="1" customWidth="1"/>
    <col min="4861" max="4861" width="14.28515625" style="1" customWidth="1"/>
    <col min="4862" max="4862" width="14.42578125" style="1" customWidth="1"/>
    <col min="4863" max="4863" width="18.42578125" style="1" customWidth="1"/>
    <col min="4864" max="4864" width="15.5703125" style="1" customWidth="1"/>
    <col min="4865" max="4865" width="22.140625" style="1" customWidth="1"/>
    <col min="4866" max="4866" width="28.140625" style="1" customWidth="1"/>
    <col min="4867" max="4867" width="28.28515625" style="1" customWidth="1"/>
    <col min="4868" max="4868" width="14" style="1" customWidth="1"/>
    <col min="4869" max="5113" width="9.140625" style="1"/>
    <col min="5114" max="5114" width="5.5703125" style="1" customWidth="1"/>
    <col min="5115" max="5115" width="35" style="1" customWidth="1"/>
    <col min="5116" max="5116" width="10.28515625" style="1" customWidth="1"/>
    <col min="5117" max="5117" width="14.28515625" style="1" customWidth="1"/>
    <col min="5118" max="5118" width="14.42578125" style="1" customWidth="1"/>
    <col min="5119" max="5119" width="18.42578125" style="1" customWidth="1"/>
    <col min="5120" max="5120" width="15.5703125" style="1" customWidth="1"/>
    <col min="5121" max="5121" width="22.140625" style="1" customWidth="1"/>
    <col min="5122" max="5122" width="28.140625" style="1" customWidth="1"/>
    <col min="5123" max="5123" width="28.28515625" style="1" customWidth="1"/>
    <col min="5124" max="5124" width="14" style="1" customWidth="1"/>
    <col min="5125" max="5369" width="9.140625" style="1"/>
    <col min="5370" max="5370" width="5.5703125" style="1" customWidth="1"/>
    <col min="5371" max="5371" width="35" style="1" customWidth="1"/>
    <col min="5372" max="5372" width="10.28515625" style="1" customWidth="1"/>
    <col min="5373" max="5373" width="14.28515625" style="1" customWidth="1"/>
    <col min="5374" max="5374" width="14.42578125" style="1" customWidth="1"/>
    <col min="5375" max="5375" width="18.42578125" style="1" customWidth="1"/>
    <col min="5376" max="5376" width="15.5703125" style="1" customWidth="1"/>
    <col min="5377" max="5377" width="22.140625" style="1" customWidth="1"/>
    <col min="5378" max="5378" width="28.140625" style="1" customWidth="1"/>
    <col min="5379" max="5379" width="28.28515625" style="1" customWidth="1"/>
    <col min="5380" max="5380" width="14" style="1" customWidth="1"/>
    <col min="5381" max="5625" width="9.140625" style="1"/>
    <col min="5626" max="5626" width="5.5703125" style="1" customWidth="1"/>
    <col min="5627" max="5627" width="35" style="1" customWidth="1"/>
    <col min="5628" max="5628" width="10.28515625" style="1" customWidth="1"/>
    <col min="5629" max="5629" width="14.28515625" style="1" customWidth="1"/>
    <col min="5630" max="5630" width="14.42578125" style="1" customWidth="1"/>
    <col min="5631" max="5631" width="18.42578125" style="1" customWidth="1"/>
    <col min="5632" max="5632" width="15.5703125" style="1" customWidth="1"/>
    <col min="5633" max="5633" width="22.140625" style="1" customWidth="1"/>
    <col min="5634" max="5634" width="28.140625" style="1" customWidth="1"/>
    <col min="5635" max="5635" width="28.28515625" style="1" customWidth="1"/>
    <col min="5636" max="5636" width="14" style="1" customWidth="1"/>
    <col min="5637" max="5881" width="9.140625" style="1"/>
    <col min="5882" max="5882" width="5.5703125" style="1" customWidth="1"/>
    <col min="5883" max="5883" width="35" style="1" customWidth="1"/>
    <col min="5884" max="5884" width="10.28515625" style="1" customWidth="1"/>
    <col min="5885" max="5885" width="14.28515625" style="1" customWidth="1"/>
    <col min="5886" max="5886" width="14.42578125" style="1" customWidth="1"/>
    <col min="5887" max="5887" width="18.42578125" style="1" customWidth="1"/>
    <col min="5888" max="5888" width="15.5703125" style="1" customWidth="1"/>
    <col min="5889" max="5889" width="22.140625" style="1" customWidth="1"/>
    <col min="5890" max="5890" width="28.140625" style="1" customWidth="1"/>
    <col min="5891" max="5891" width="28.28515625" style="1" customWidth="1"/>
    <col min="5892" max="5892" width="14" style="1" customWidth="1"/>
    <col min="5893" max="6137" width="9.140625" style="1"/>
    <col min="6138" max="6138" width="5.5703125" style="1" customWidth="1"/>
    <col min="6139" max="6139" width="35" style="1" customWidth="1"/>
    <col min="6140" max="6140" width="10.28515625" style="1" customWidth="1"/>
    <col min="6141" max="6141" width="14.28515625" style="1" customWidth="1"/>
    <col min="6142" max="6142" width="14.42578125" style="1" customWidth="1"/>
    <col min="6143" max="6143" width="18.42578125" style="1" customWidth="1"/>
    <col min="6144" max="6144" width="15.5703125" style="1" customWidth="1"/>
    <col min="6145" max="6145" width="22.140625" style="1" customWidth="1"/>
    <col min="6146" max="6146" width="28.140625" style="1" customWidth="1"/>
    <col min="6147" max="6147" width="28.28515625" style="1" customWidth="1"/>
    <col min="6148" max="6148" width="14" style="1" customWidth="1"/>
    <col min="6149" max="6393" width="9.140625" style="1"/>
    <col min="6394" max="6394" width="5.5703125" style="1" customWidth="1"/>
    <col min="6395" max="6395" width="35" style="1" customWidth="1"/>
    <col min="6396" max="6396" width="10.28515625" style="1" customWidth="1"/>
    <col min="6397" max="6397" width="14.28515625" style="1" customWidth="1"/>
    <col min="6398" max="6398" width="14.42578125" style="1" customWidth="1"/>
    <col min="6399" max="6399" width="18.42578125" style="1" customWidth="1"/>
    <col min="6400" max="6400" width="15.5703125" style="1" customWidth="1"/>
    <col min="6401" max="6401" width="22.140625" style="1" customWidth="1"/>
    <col min="6402" max="6402" width="28.140625" style="1" customWidth="1"/>
    <col min="6403" max="6403" width="28.28515625" style="1" customWidth="1"/>
    <col min="6404" max="6404" width="14" style="1" customWidth="1"/>
    <col min="6405" max="6649" width="9.140625" style="1"/>
    <col min="6650" max="6650" width="5.5703125" style="1" customWidth="1"/>
    <col min="6651" max="6651" width="35" style="1" customWidth="1"/>
    <col min="6652" max="6652" width="10.28515625" style="1" customWidth="1"/>
    <col min="6653" max="6653" width="14.28515625" style="1" customWidth="1"/>
    <col min="6654" max="6654" width="14.42578125" style="1" customWidth="1"/>
    <col min="6655" max="6655" width="18.42578125" style="1" customWidth="1"/>
    <col min="6656" max="6656" width="15.5703125" style="1" customWidth="1"/>
    <col min="6657" max="6657" width="22.140625" style="1" customWidth="1"/>
    <col min="6658" max="6658" width="28.140625" style="1" customWidth="1"/>
    <col min="6659" max="6659" width="28.28515625" style="1" customWidth="1"/>
    <col min="6660" max="6660" width="14" style="1" customWidth="1"/>
    <col min="6661" max="6905" width="9.140625" style="1"/>
    <col min="6906" max="6906" width="5.5703125" style="1" customWidth="1"/>
    <col min="6907" max="6907" width="35" style="1" customWidth="1"/>
    <col min="6908" max="6908" width="10.28515625" style="1" customWidth="1"/>
    <col min="6909" max="6909" width="14.28515625" style="1" customWidth="1"/>
    <col min="6910" max="6910" width="14.42578125" style="1" customWidth="1"/>
    <col min="6911" max="6911" width="18.42578125" style="1" customWidth="1"/>
    <col min="6912" max="6912" width="15.5703125" style="1" customWidth="1"/>
    <col min="6913" max="6913" width="22.140625" style="1" customWidth="1"/>
    <col min="6914" max="6914" width="28.140625" style="1" customWidth="1"/>
    <col min="6915" max="6915" width="28.28515625" style="1" customWidth="1"/>
    <col min="6916" max="6916" width="14" style="1" customWidth="1"/>
    <col min="6917" max="7161" width="9.140625" style="1"/>
    <col min="7162" max="7162" width="5.5703125" style="1" customWidth="1"/>
    <col min="7163" max="7163" width="35" style="1" customWidth="1"/>
    <col min="7164" max="7164" width="10.28515625" style="1" customWidth="1"/>
    <col min="7165" max="7165" width="14.28515625" style="1" customWidth="1"/>
    <col min="7166" max="7166" width="14.42578125" style="1" customWidth="1"/>
    <col min="7167" max="7167" width="18.42578125" style="1" customWidth="1"/>
    <col min="7168" max="7168" width="15.5703125" style="1" customWidth="1"/>
    <col min="7169" max="7169" width="22.140625" style="1" customWidth="1"/>
    <col min="7170" max="7170" width="28.140625" style="1" customWidth="1"/>
    <col min="7171" max="7171" width="28.28515625" style="1" customWidth="1"/>
    <col min="7172" max="7172" width="14" style="1" customWidth="1"/>
    <col min="7173" max="7417" width="9.140625" style="1"/>
    <col min="7418" max="7418" width="5.5703125" style="1" customWidth="1"/>
    <col min="7419" max="7419" width="35" style="1" customWidth="1"/>
    <col min="7420" max="7420" width="10.28515625" style="1" customWidth="1"/>
    <col min="7421" max="7421" width="14.28515625" style="1" customWidth="1"/>
    <col min="7422" max="7422" width="14.42578125" style="1" customWidth="1"/>
    <col min="7423" max="7423" width="18.42578125" style="1" customWidth="1"/>
    <col min="7424" max="7424" width="15.5703125" style="1" customWidth="1"/>
    <col min="7425" max="7425" width="22.140625" style="1" customWidth="1"/>
    <col min="7426" max="7426" width="28.140625" style="1" customWidth="1"/>
    <col min="7427" max="7427" width="28.28515625" style="1" customWidth="1"/>
    <col min="7428" max="7428" width="14" style="1" customWidth="1"/>
    <col min="7429" max="7673" width="9.140625" style="1"/>
    <col min="7674" max="7674" width="5.5703125" style="1" customWidth="1"/>
    <col min="7675" max="7675" width="35" style="1" customWidth="1"/>
    <col min="7676" max="7676" width="10.28515625" style="1" customWidth="1"/>
    <col min="7677" max="7677" width="14.28515625" style="1" customWidth="1"/>
    <col min="7678" max="7678" width="14.42578125" style="1" customWidth="1"/>
    <col min="7679" max="7679" width="18.42578125" style="1" customWidth="1"/>
    <col min="7680" max="7680" width="15.5703125" style="1" customWidth="1"/>
    <col min="7681" max="7681" width="22.140625" style="1" customWidth="1"/>
    <col min="7682" max="7682" width="28.140625" style="1" customWidth="1"/>
    <col min="7683" max="7683" width="28.28515625" style="1" customWidth="1"/>
    <col min="7684" max="7684" width="14" style="1" customWidth="1"/>
    <col min="7685" max="7929" width="9.140625" style="1"/>
    <col min="7930" max="7930" width="5.5703125" style="1" customWidth="1"/>
    <col min="7931" max="7931" width="35" style="1" customWidth="1"/>
    <col min="7932" max="7932" width="10.28515625" style="1" customWidth="1"/>
    <col min="7933" max="7933" width="14.28515625" style="1" customWidth="1"/>
    <col min="7934" max="7934" width="14.42578125" style="1" customWidth="1"/>
    <col min="7935" max="7935" width="18.42578125" style="1" customWidth="1"/>
    <col min="7936" max="7936" width="15.5703125" style="1" customWidth="1"/>
    <col min="7937" max="7937" width="22.140625" style="1" customWidth="1"/>
    <col min="7938" max="7938" width="28.140625" style="1" customWidth="1"/>
    <col min="7939" max="7939" width="28.28515625" style="1" customWidth="1"/>
    <col min="7940" max="7940" width="14" style="1" customWidth="1"/>
    <col min="7941" max="8185" width="9.140625" style="1"/>
    <col min="8186" max="8186" width="5.5703125" style="1" customWidth="1"/>
    <col min="8187" max="8187" width="35" style="1" customWidth="1"/>
    <col min="8188" max="8188" width="10.28515625" style="1" customWidth="1"/>
    <col min="8189" max="8189" width="14.28515625" style="1" customWidth="1"/>
    <col min="8190" max="8190" width="14.42578125" style="1" customWidth="1"/>
    <col min="8191" max="8191" width="18.42578125" style="1" customWidth="1"/>
    <col min="8192" max="8192" width="15.5703125" style="1" customWidth="1"/>
    <col min="8193" max="8193" width="22.140625" style="1" customWidth="1"/>
    <col min="8194" max="8194" width="28.140625" style="1" customWidth="1"/>
    <col min="8195" max="8195" width="28.28515625" style="1" customWidth="1"/>
    <col min="8196" max="8196" width="14" style="1" customWidth="1"/>
    <col min="8197" max="8441" width="9.140625" style="1"/>
    <col min="8442" max="8442" width="5.5703125" style="1" customWidth="1"/>
    <col min="8443" max="8443" width="35" style="1" customWidth="1"/>
    <col min="8444" max="8444" width="10.28515625" style="1" customWidth="1"/>
    <col min="8445" max="8445" width="14.28515625" style="1" customWidth="1"/>
    <col min="8446" max="8446" width="14.42578125" style="1" customWidth="1"/>
    <col min="8447" max="8447" width="18.42578125" style="1" customWidth="1"/>
    <col min="8448" max="8448" width="15.5703125" style="1" customWidth="1"/>
    <col min="8449" max="8449" width="22.140625" style="1" customWidth="1"/>
    <col min="8450" max="8450" width="28.140625" style="1" customWidth="1"/>
    <col min="8451" max="8451" width="28.28515625" style="1" customWidth="1"/>
    <col min="8452" max="8452" width="14" style="1" customWidth="1"/>
    <col min="8453" max="8697" width="9.140625" style="1"/>
    <col min="8698" max="8698" width="5.5703125" style="1" customWidth="1"/>
    <col min="8699" max="8699" width="35" style="1" customWidth="1"/>
    <col min="8700" max="8700" width="10.28515625" style="1" customWidth="1"/>
    <col min="8701" max="8701" width="14.28515625" style="1" customWidth="1"/>
    <col min="8702" max="8702" width="14.42578125" style="1" customWidth="1"/>
    <col min="8703" max="8703" width="18.42578125" style="1" customWidth="1"/>
    <col min="8704" max="8704" width="15.5703125" style="1" customWidth="1"/>
    <col min="8705" max="8705" width="22.140625" style="1" customWidth="1"/>
    <col min="8706" max="8706" width="28.140625" style="1" customWidth="1"/>
    <col min="8707" max="8707" width="28.28515625" style="1" customWidth="1"/>
    <col min="8708" max="8708" width="14" style="1" customWidth="1"/>
    <col min="8709" max="8953" width="9.140625" style="1"/>
    <col min="8954" max="8954" width="5.5703125" style="1" customWidth="1"/>
    <col min="8955" max="8955" width="35" style="1" customWidth="1"/>
    <col min="8956" max="8956" width="10.28515625" style="1" customWidth="1"/>
    <col min="8957" max="8957" width="14.28515625" style="1" customWidth="1"/>
    <col min="8958" max="8958" width="14.42578125" style="1" customWidth="1"/>
    <col min="8959" max="8959" width="18.42578125" style="1" customWidth="1"/>
    <col min="8960" max="8960" width="15.5703125" style="1" customWidth="1"/>
    <col min="8961" max="8961" width="22.140625" style="1" customWidth="1"/>
    <col min="8962" max="8962" width="28.140625" style="1" customWidth="1"/>
    <col min="8963" max="8963" width="28.28515625" style="1" customWidth="1"/>
    <col min="8964" max="8964" width="14" style="1" customWidth="1"/>
    <col min="8965" max="9209" width="9.140625" style="1"/>
    <col min="9210" max="9210" width="5.5703125" style="1" customWidth="1"/>
    <col min="9211" max="9211" width="35" style="1" customWidth="1"/>
    <col min="9212" max="9212" width="10.28515625" style="1" customWidth="1"/>
    <col min="9213" max="9213" width="14.28515625" style="1" customWidth="1"/>
    <col min="9214" max="9214" width="14.42578125" style="1" customWidth="1"/>
    <col min="9215" max="9215" width="18.42578125" style="1" customWidth="1"/>
    <col min="9216" max="9216" width="15.5703125" style="1" customWidth="1"/>
    <col min="9217" max="9217" width="22.140625" style="1" customWidth="1"/>
    <col min="9218" max="9218" width="28.140625" style="1" customWidth="1"/>
    <col min="9219" max="9219" width="28.28515625" style="1" customWidth="1"/>
    <col min="9220" max="9220" width="14" style="1" customWidth="1"/>
    <col min="9221" max="9465" width="9.140625" style="1"/>
    <col min="9466" max="9466" width="5.5703125" style="1" customWidth="1"/>
    <col min="9467" max="9467" width="35" style="1" customWidth="1"/>
    <col min="9468" max="9468" width="10.28515625" style="1" customWidth="1"/>
    <col min="9469" max="9469" width="14.28515625" style="1" customWidth="1"/>
    <col min="9470" max="9470" width="14.42578125" style="1" customWidth="1"/>
    <col min="9471" max="9471" width="18.42578125" style="1" customWidth="1"/>
    <col min="9472" max="9472" width="15.5703125" style="1" customWidth="1"/>
    <col min="9473" max="9473" width="22.140625" style="1" customWidth="1"/>
    <col min="9474" max="9474" width="28.140625" style="1" customWidth="1"/>
    <col min="9475" max="9475" width="28.28515625" style="1" customWidth="1"/>
    <col min="9476" max="9476" width="14" style="1" customWidth="1"/>
    <col min="9477" max="9721" width="9.140625" style="1"/>
    <col min="9722" max="9722" width="5.5703125" style="1" customWidth="1"/>
    <col min="9723" max="9723" width="35" style="1" customWidth="1"/>
    <col min="9724" max="9724" width="10.28515625" style="1" customWidth="1"/>
    <col min="9725" max="9725" width="14.28515625" style="1" customWidth="1"/>
    <col min="9726" max="9726" width="14.42578125" style="1" customWidth="1"/>
    <col min="9727" max="9727" width="18.42578125" style="1" customWidth="1"/>
    <col min="9728" max="9728" width="15.5703125" style="1" customWidth="1"/>
    <col min="9729" max="9729" width="22.140625" style="1" customWidth="1"/>
    <col min="9730" max="9730" width="28.140625" style="1" customWidth="1"/>
    <col min="9731" max="9731" width="28.28515625" style="1" customWidth="1"/>
    <col min="9732" max="9732" width="14" style="1" customWidth="1"/>
    <col min="9733" max="9977" width="9.140625" style="1"/>
    <col min="9978" max="9978" width="5.5703125" style="1" customWidth="1"/>
    <col min="9979" max="9979" width="35" style="1" customWidth="1"/>
    <col min="9980" max="9980" width="10.28515625" style="1" customWidth="1"/>
    <col min="9981" max="9981" width="14.28515625" style="1" customWidth="1"/>
    <col min="9982" max="9982" width="14.42578125" style="1" customWidth="1"/>
    <col min="9983" max="9983" width="18.42578125" style="1" customWidth="1"/>
    <col min="9984" max="9984" width="15.5703125" style="1" customWidth="1"/>
    <col min="9985" max="9985" width="22.140625" style="1" customWidth="1"/>
    <col min="9986" max="9986" width="28.140625" style="1" customWidth="1"/>
    <col min="9987" max="9987" width="28.28515625" style="1" customWidth="1"/>
    <col min="9988" max="9988" width="14" style="1" customWidth="1"/>
    <col min="9989" max="10233" width="9.140625" style="1"/>
    <col min="10234" max="10234" width="5.5703125" style="1" customWidth="1"/>
    <col min="10235" max="10235" width="35" style="1" customWidth="1"/>
    <col min="10236" max="10236" width="10.28515625" style="1" customWidth="1"/>
    <col min="10237" max="10237" width="14.28515625" style="1" customWidth="1"/>
    <col min="10238" max="10238" width="14.42578125" style="1" customWidth="1"/>
    <col min="10239" max="10239" width="18.42578125" style="1" customWidth="1"/>
    <col min="10240" max="10240" width="15.5703125" style="1" customWidth="1"/>
    <col min="10241" max="10241" width="22.140625" style="1" customWidth="1"/>
    <col min="10242" max="10242" width="28.140625" style="1" customWidth="1"/>
    <col min="10243" max="10243" width="28.28515625" style="1" customWidth="1"/>
    <col min="10244" max="10244" width="14" style="1" customWidth="1"/>
    <col min="10245" max="10489" width="9.140625" style="1"/>
    <col min="10490" max="10490" width="5.5703125" style="1" customWidth="1"/>
    <col min="10491" max="10491" width="35" style="1" customWidth="1"/>
    <col min="10492" max="10492" width="10.28515625" style="1" customWidth="1"/>
    <col min="10493" max="10493" width="14.28515625" style="1" customWidth="1"/>
    <col min="10494" max="10494" width="14.42578125" style="1" customWidth="1"/>
    <col min="10495" max="10495" width="18.42578125" style="1" customWidth="1"/>
    <col min="10496" max="10496" width="15.5703125" style="1" customWidth="1"/>
    <col min="10497" max="10497" width="22.140625" style="1" customWidth="1"/>
    <col min="10498" max="10498" width="28.140625" style="1" customWidth="1"/>
    <col min="10499" max="10499" width="28.28515625" style="1" customWidth="1"/>
    <col min="10500" max="10500" width="14" style="1" customWidth="1"/>
    <col min="10501" max="10745" width="9.140625" style="1"/>
    <col min="10746" max="10746" width="5.5703125" style="1" customWidth="1"/>
    <col min="10747" max="10747" width="35" style="1" customWidth="1"/>
    <col min="10748" max="10748" width="10.28515625" style="1" customWidth="1"/>
    <col min="10749" max="10749" width="14.28515625" style="1" customWidth="1"/>
    <col min="10750" max="10750" width="14.42578125" style="1" customWidth="1"/>
    <col min="10751" max="10751" width="18.42578125" style="1" customWidth="1"/>
    <col min="10752" max="10752" width="15.5703125" style="1" customWidth="1"/>
    <col min="10753" max="10753" width="22.140625" style="1" customWidth="1"/>
    <col min="10754" max="10754" width="28.140625" style="1" customWidth="1"/>
    <col min="10755" max="10755" width="28.28515625" style="1" customWidth="1"/>
    <col min="10756" max="10756" width="14" style="1" customWidth="1"/>
    <col min="10757" max="11001" width="9.140625" style="1"/>
    <col min="11002" max="11002" width="5.5703125" style="1" customWidth="1"/>
    <col min="11003" max="11003" width="35" style="1" customWidth="1"/>
    <col min="11004" max="11004" width="10.28515625" style="1" customWidth="1"/>
    <col min="11005" max="11005" width="14.28515625" style="1" customWidth="1"/>
    <col min="11006" max="11006" width="14.42578125" style="1" customWidth="1"/>
    <col min="11007" max="11007" width="18.42578125" style="1" customWidth="1"/>
    <col min="11008" max="11008" width="15.5703125" style="1" customWidth="1"/>
    <col min="11009" max="11009" width="22.140625" style="1" customWidth="1"/>
    <col min="11010" max="11010" width="28.140625" style="1" customWidth="1"/>
    <col min="11011" max="11011" width="28.28515625" style="1" customWidth="1"/>
    <col min="11012" max="11012" width="14" style="1" customWidth="1"/>
    <col min="11013" max="11257" width="9.140625" style="1"/>
    <col min="11258" max="11258" width="5.5703125" style="1" customWidth="1"/>
    <col min="11259" max="11259" width="35" style="1" customWidth="1"/>
    <col min="11260" max="11260" width="10.28515625" style="1" customWidth="1"/>
    <col min="11261" max="11261" width="14.28515625" style="1" customWidth="1"/>
    <col min="11262" max="11262" width="14.42578125" style="1" customWidth="1"/>
    <col min="11263" max="11263" width="18.42578125" style="1" customWidth="1"/>
    <col min="11264" max="11264" width="15.5703125" style="1" customWidth="1"/>
    <col min="11265" max="11265" width="22.140625" style="1" customWidth="1"/>
    <col min="11266" max="11266" width="28.140625" style="1" customWidth="1"/>
    <col min="11267" max="11267" width="28.28515625" style="1" customWidth="1"/>
    <col min="11268" max="11268" width="14" style="1" customWidth="1"/>
    <col min="11269" max="11513" width="9.140625" style="1"/>
    <col min="11514" max="11514" width="5.5703125" style="1" customWidth="1"/>
    <col min="11515" max="11515" width="35" style="1" customWidth="1"/>
    <col min="11516" max="11516" width="10.28515625" style="1" customWidth="1"/>
    <col min="11517" max="11517" width="14.28515625" style="1" customWidth="1"/>
    <col min="11518" max="11518" width="14.42578125" style="1" customWidth="1"/>
    <col min="11519" max="11519" width="18.42578125" style="1" customWidth="1"/>
    <col min="11520" max="11520" width="15.5703125" style="1" customWidth="1"/>
    <col min="11521" max="11521" width="22.140625" style="1" customWidth="1"/>
    <col min="11522" max="11522" width="28.140625" style="1" customWidth="1"/>
    <col min="11523" max="11523" width="28.28515625" style="1" customWidth="1"/>
    <col min="11524" max="11524" width="14" style="1" customWidth="1"/>
    <col min="11525" max="11769" width="9.140625" style="1"/>
    <col min="11770" max="11770" width="5.5703125" style="1" customWidth="1"/>
    <col min="11771" max="11771" width="35" style="1" customWidth="1"/>
    <col min="11772" max="11772" width="10.28515625" style="1" customWidth="1"/>
    <col min="11773" max="11773" width="14.28515625" style="1" customWidth="1"/>
    <col min="11774" max="11774" width="14.42578125" style="1" customWidth="1"/>
    <col min="11775" max="11775" width="18.42578125" style="1" customWidth="1"/>
    <col min="11776" max="11776" width="15.5703125" style="1" customWidth="1"/>
    <col min="11777" max="11777" width="22.140625" style="1" customWidth="1"/>
    <col min="11778" max="11778" width="28.140625" style="1" customWidth="1"/>
    <col min="11779" max="11779" width="28.28515625" style="1" customWidth="1"/>
    <col min="11780" max="11780" width="14" style="1" customWidth="1"/>
    <col min="11781" max="12025" width="9.140625" style="1"/>
    <col min="12026" max="12026" width="5.5703125" style="1" customWidth="1"/>
    <col min="12027" max="12027" width="35" style="1" customWidth="1"/>
    <col min="12028" max="12028" width="10.28515625" style="1" customWidth="1"/>
    <col min="12029" max="12029" width="14.28515625" style="1" customWidth="1"/>
    <col min="12030" max="12030" width="14.42578125" style="1" customWidth="1"/>
    <col min="12031" max="12031" width="18.42578125" style="1" customWidth="1"/>
    <col min="12032" max="12032" width="15.5703125" style="1" customWidth="1"/>
    <col min="12033" max="12033" width="22.140625" style="1" customWidth="1"/>
    <col min="12034" max="12034" width="28.140625" style="1" customWidth="1"/>
    <col min="12035" max="12035" width="28.28515625" style="1" customWidth="1"/>
    <col min="12036" max="12036" width="14" style="1" customWidth="1"/>
    <col min="12037" max="12281" width="9.140625" style="1"/>
    <col min="12282" max="12282" width="5.5703125" style="1" customWidth="1"/>
    <col min="12283" max="12283" width="35" style="1" customWidth="1"/>
    <col min="12284" max="12284" width="10.28515625" style="1" customWidth="1"/>
    <col min="12285" max="12285" width="14.28515625" style="1" customWidth="1"/>
    <col min="12286" max="12286" width="14.42578125" style="1" customWidth="1"/>
    <col min="12287" max="12287" width="18.42578125" style="1" customWidth="1"/>
    <col min="12288" max="12288" width="15.5703125" style="1" customWidth="1"/>
    <col min="12289" max="12289" width="22.140625" style="1" customWidth="1"/>
    <col min="12290" max="12290" width="28.140625" style="1" customWidth="1"/>
    <col min="12291" max="12291" width="28.28515625" style="1" customWidth="1"/>
    <col min="12292" max="12292" width="14" style="1" customWidth="1"/>
    <col min="12293" max="12537" width="9.140625" style="1"/>
    <col min="12538" max="12538" width="5.5703125" style="1" customWidth="1"/>
    <col min="12539" max="12539" width="35" style="1" customWidth="1"/>
    <col min="12540" max="12540" width="10.28515625" style="1" customWidth="1"/>
    <col min="12541" max="12541" width="14.28515625" style="1" customWidth="1"/>
    <col min="12542" max="12542" width="14.42578125" style="1" customWidth="1"/>
    <col min="12543" max="12543" width="18.42578125" style="1" customWidth="1"/>
    <col min="12544" max="12544" width="15.5703125" style="1" customWidth="1"/>
    <col min="12545" max="12545" width="22.140625" style="1" customWidth="1"/>
    <col min="12546" max="12546" width="28.140625" style="1" customWidth="1"/>
    <col min="12547" max="12547" width="28.28515625" style="1" customWidth="1"/>
    <col min="12548" max="12548" width="14" style="1" customWidth="1"/>
    <col min="12549" max="12793" width="9.140625" style="1"/>
    <col min="12794" max="12794" width="5.5703125" style="1" customWidth="1"/>
    <col min="12795" max="12795" width="35" style="1" customWidth="1"/>
    <col min="12796" max="12796" width="10.28515625" style="1" customWidth="1"/>
    <col min="12797" max="12797" width="14.28515625" style="1" customWidth="1"/>
    <col min="12798" max="12798" width="14.42578125" style="1" customWidth="1"/>
    <col min="12799" max="12799" width="18.42578125" style="1" customWidth="1"/>
    <col min="12800" max="12800" width="15.5703125" style="1" customWidth="1"/>
    <col min="12801" max="12801" width="22.140625" style="1" customWidth="1"/>
    <col min="12802" max="12802" width="28.140625" style="1" customWidth="1"/>
    <col min="12803" max="12803" width="28.28515625" style="1" customWidth="1"/>
    <col min="12804" max="12804" width="14" style="1" customWidth="1"/>
    <col min="12805" max="13049" width="9.140625" style="1"/>
    <col min="13050" max="13050" width="5.5703125" style="1" customWidth="1"/>
    <col min="13051" max="13051" width="35" style="1" customWidth="1"/>
    <col min="13052" max="13052" width="10.28515625" style="1" customWidth="1"/>
    <col min="13053" max="13053" width="14.28515625" style="1" customWidth="1"/>
    <col min="13054" max="13054" width="14.42578125" style="1" customWidth="1"/>
    <col min="13055" max="13055" width="18.42578125" style="1" customWidth="1"/>
    <col min="13056" max="13056" width="15.5703125" style="1" customWidth="1"/>
    <col min="13057" max="13057" width="22.140625" style="1" customWidth="1"/>
    <col min="13058" max="13058" width="28.140625" style="1" customWidth="1"/>
    <col min="13059" max="13059" width="28.28515625" style="1" customWidth="1"/>
    <col min="13060" max="13060" width="14" style="1" customWidth="1"/>
    <col min="13061" max="13305" width="9.140625" style="1"/>
    <col min="13306" max="13306" width="5.5703125" style="1" customWidth="1"/>
    <col min="13307" max="13307" width="35" style="1" customWidth="1"/>
    <col min="13308" max="13308" width="10.28515625" style="1" customWidth="1"/>
    <col min="13309" max="13309" width="14.28515625" style="1" customWidth="1"/>
    <col min="13310" max="13310" width="14.42578125" style="1" customWidth="1"/>
    <col min="13311" max="13311" width="18.42578125" style="1" customWidth="1"/>
    <col min="13312" max="13312" width="15.5703125" style="1" customWidth="1"/>
    <col min="13313" max="13313" width="22.140625" style="1" customWidth="1"/>
    <col min="13314" max="13314" width="28.140625" style="1" customWidth="1"/>
    <col min="13315" max="13315" width="28.28515625" style="1" customWidth="1"/>
    <col min="13316" max="13316" width="14" style="1" customWidth="1"/>
    <col min="13317" max="13561" width="9.140625" style="1"/>
    <col min="13562" max="13562" width="5.5703125" style="1" customWidth="1"/>
    <col min="13563" max="13563" width="35" style="1" customWidth="1"/>
    <col min="13564" max="13564" width="10.28515625" style="1" customWidth="1"/>
    <col min="13565" max="13565" width="14.28515625" style="1" customWidth="1"/>
    <col min="13566" max="13566" width="14.42578125" style="1" customWidth="1"/>
    <col min="13567" max="13567" width="18.42578125" style="1" customWidth="1"/>
    <col min="13568" max="13568" width="15.5703125" style="1" customWidth="1"/>
    <col min="13569" max="13569" width="22.140625" style="1" customWidth="1"/>
    <col min="13570" max="13570" width="28.140625" style="1" customWidth="1"/>
    <col min="13571" max="13571" width="28.28515625" style="1" customWidth="1"/>
    <col min="13572" max="13572" width="14" style="1" customWidth="1"/>
    <col min="13573" max="13817" width="9.140625" style="1"/>
    <col min="13818" max="13818" width="5.5703125" style="1" customWidth="1"/>
    <col min="13819" max="13819" width="35" style="1" customWidth="1"/>
    <col min="13820" max="13820" width="10.28515625" style="1" customWidth="1"/>
    <col min="13821" max="13821" width="14.28515625" style="1" customWidth="1"/>
    <col min="13822" max="13822" width="14.42578125" style="1" customWidth="1"/>
    <col min="13823" max="13823" width="18.42578125" style="1" customWidth="1"/>
    <col min="13824" max="13824" width="15.5703125" style="1" customWidth="1"/>
    <col min="13825" max="13825" width="22.140625" style="1" customWidth="1"/>
    <col min="13826" max="13826" width="28.140625" style="1" customWidth="1"/>
    <col min="13827" max="13827" width="28.28515625" style="1" customWidth="1"/>
    <col min="13828" max="13828" width="14" style="1" customWidth="1"/>
    <col min="13829" max="14073" width="9.140625" style="1"/>
    <col min="14074" max="14074" width="5.5703125" style="1" customWidth="1"/>
    <col min="14075" max="14075" width="35" style="1" customWidth="1"/>
    <col min="14076" max="14076" width="10.28515625" style="1" customWidth="1"/>
    <col min="14077" max="14077" width="14.28515625" style="1" customWidth="1"/>
    <col min="14078" max="14078" width="14.42578125" style="1" customWidth="1"/>
    <col min="14079" max="14079" width="18.42578125" style="1" customWidth="1"/>
    <col min="14080" max="14080" width="15.5703125" style="1" customWidth="1"/>
    <col min="14081" max="14081" width="22.140625" style="1" customWidth="1"/>
    <col min="14082" max="14082" width="28.140625" style="1" customWidth="1"/>
    <col min="14083" max="14083" width="28.28515625" style="1" customWidth="1"/>
    <col min="14084" max="14084" width="14" style="1" customWidth="1"/>
    <col min="14085" max="14329" width="9.140625" style="1"/>
    <col min="14330" max="14330" width="5.5703125" style="1" customWidth="1"/>
    <col min="14331" max="14331" width="35" style="1" customWidth="1"/>
    <col min="14332" max="14332" width="10.28515625" style="1" customWidth="1"/>
    <col min="14333" max="14333" width="14.28515625" style="1" customWidth="1"/>
    <col min="14334" max="14334" width="14.42578125" style="1" customWidth="1"/>
    <col min="14335" max="14335" width="18.42578125" style="1" customWidth="1"/>
    <col min="14336" max="14336" width="15.5703125" style="1" customWidth="1"/>
    <col min="14337" max="14337" width="22.140625" style="1" customWidth="1"/>
    <col min="14338" max="14338" width="28.140625" style="1" customWidth="1"/>
    <col min="14339" max="14339" width="28.28515625" style="1" customWidth="1"/>
    <col min="14340" max="14340" width="14" style="1" customWidth="1"/>
    <col min="14341" max="14585" width="9.140625" style="1"/>
    <col min="14586" max="14586" width="5.5703125" style="1" customWidth="1"/>
    <col min="14587" max="14587" width="35" style="1" customWidth="1"/>
    <col min="14588" max="14588" width="10.28515625" style="1" customWidth="1"/>
    <col min="14589" max="14589" width="14.28515625" style="1" customWidth="1"/>
    <col min="14590" max="14590" width="14.42578125" style="1" customWidth="1"/>
    <col min="14591" max="14591" width="18.42578125" style="1" customWidth="1"/>
    <col min="14592" max="14592" width="15.5703125" style="1" customWidth="1"/>
    <col min="14593" max="14593" width="22.140625" style="1" customWidth="1"/>
    <col min="14594" max="14594" width="28.140625" style="1" customWidth="1"/>
    <col min="14595" max="14595" width="28.28515625" style="1" customWidth="1"/>
    <col min="14596" max="14596" width="14" style="1" customWidth="1"/>
    <col min="14597" max="14841" width="9.140625" style="1"/>
    <col min="14842" max="14842" width="5.5703125" style="1" customWidth="1"/>
    <col min="14843" max="14843" width="35" style="1" customWidth="1"/>
    <col min="14844" max="14844" width="10.28515625" style="1" customWidth="1"/>
    <col min="14845" max="14845" width="14.28515625" style="1" customWidth="1"/>
    <col min="14846" max="14846" width="14.42578125" style="1" customWidth="1"/>
    <col min="14847" max="14847" width="18.42578125" style="1" customWidth="1"/>
    <col min="14848" max="14848" width="15.5703125" style="1" customWidth="1"/>
    <col min="14849" max="14849" width="22.140625" style="1" customWidth="1"/>
    <col min="14850" max="14850" width="28.140625" style="1" customWidth="1"/>
    <col min="14851" max="14851" width="28.28515625" style="1" customWidth="1"/>
    <col min="14852" max="14852" width="14" style="1" customWidth="1"/>
    <col min="14853" max="15097" width="9.140625" style="1"/>
    <col min="15098" max="15098" width="5.5703125" style="1" customWidth="1"/>
    <col min="15099" max="15099" width="35" style="1" customWidth="1"/>
    <col min="15100" max="15100" width="10.28515625" style="1" customWidth="1"/>
    <col min="15101" max="15101" width="14.28515625" style="1" customWidth="1"/>
    <col min="15102" max="15102" width="14.42578125" style="1" customWidth="1"/>
    <col min="15103" max="15103" width="18.42578125" style="1" customWidth="1"/>
    <col min="15104" max="15104" width="15.5703125" style="1" customWidth="1"/>
    <col min="15105" max="15105" width="22.140625" style="1" customWidth="1"/>
    <col min="15106" max="15106" width="28.140625" style="1" customWidth="1"/>
    <col min="15107" max="15107" width="28.28515625" style="1" customWidth="1"/>
    <col min="15108" max="15108" width="14" style="1" customWidth="1"/>
    <col min="15109" max="15353" width="9.140625" style="1"/>
    <col min="15354" max="15354" width="5.5703125" style="1" customWidth="1"/>
    <col min="15355" max="15355" width="35" style="1" customWidth="1"/>
    <col min="15356" max="15356" width="10.28515625" style="1" customWidth="1"/>
    <col min="15357" max="15357" width="14.28515625" style="1" customWidth="1"/>
    <col min="15358" max="15358" width="14.42578125" style="1" customWidth="1"/>
    <col min="15359" max="15359" width="18.42578125" style="1" customWidth="1"/>
    <col min="15360" max="15360" width="15.5703125" style="1" customWidth="1"/>
    <col min="15361" max="15361" width="22.140625" style="1" customWidth="1"/>
    <col min="15362" max="15362" width="28.140625" style="1" customWidth="1"/>
    <col min="15363" max="15363" width="28.28515625" style="1" customWidth="1"/>
    <col min="15364" max="15364" width="14" style="1" customWidth="1"/>
    <col min="15365" max="15609" width="9.140625" style="1"/>
    <col min="15610" max="15610" width="5.5703125" style="1" customWidth="1"/>
    <col min="15611" max="15611" width="35" style="1" customWidth="1"/>
    <col min="15612" max="15612" width="10.28515625" style="1" customWidth="1"/>
    <col min="15613" max="15613" width="14.28515625" style="1" customWidth="1"/>
    <col min="15614" max="15614" width="14.42578125" style="1" customWidth="1"/>
    <col min="15615" max="15615" width="18.42578125" style="1" customWidth="1"/>
    <col min="15616" max="15616" width="15.5703125" style="1" customWidth="1"/>
    <col min="15617" max="15617" width="22.140625" style="1" customWidth="1"/>
    <col min="15618" max="15618" width="28.140625" style="1" customWidth="1"/>
    <col min="15619" max="15619" width="28.28515625" style="1" customWidth="1"/>
    <col min="15620" max="15620" width="14" style="1" customWidth="1"/>
    <col min="15621" max="15865" width="9.140625" style="1"/>
    <col min="15866" max="15866" width="5.5703125" style="1" customWidth="1"/>
    <col min="15867" max="15867" width="35" style="1" customWidth="1"/>
    <col min="15868" max="15868" width="10.28515625" style="1" customWidth="1"/>
    <col min="15869" max="15869" width="14.28515625" style="1" customWidth="1"/>
    <col min="15870" max="15870" width="14.42578125" style="1" customWidth="1"/>
    <col min="15871" max="15871" width="18.42578125" style="1" customWidth="1"/>
    <col min="15872" max="15872" width="15.5703125" style="1" customWidth="1"/>
    <col min="15873" max="15873" width="22.140625" style="1" customWidth="1"/>
    <col min="15874" max="15874" width="28.140625" style="1" customWidth="1"/>
    <col min="15875" max="15875" width="28.28515625" style="1" customWidth="1"/>
    <col min="15876" max="15876" width="14" style="1" customWidth="1"/>
    <col min="15877" max="16121" width="9.140625" style="1"/>
    <col min="16122" max="16122" width="5.5703125" style="1" customWidth="1"/>
    <col min="16123" max="16123" width="35" style="1" customWidth="1"/>
    <col min="16124" max="16124" width="10.28515625" style="1" customWidth="1"/>
    <col min="16125" max="16125" width="14.28515625" style="1" customWidth="1"/>
    <col min="16126" max="16126" width="14.42578125" style="1" customWidth="1"/>
    <col min="16127" max="16127" width="18.42578125" style="1" customWidth="1"/>
    <col min="16128" max="16128" width="15.5703125" style="1" customWidth="1"/>
    <col min="16129" max="16129" width="22.140625" style="1" customWidth="1"/>
    <col min="16130" max="16130" width="28.140625" style="1" customWidth="1"/>
    <col min="16131" max="16131" width="28.28515625" style="1" customWidth="1"/>
    <col min="16132" max="16132" width="14" style="1" customWidth="1"/>
    <col min="16133" max="16384" width="9.140625" style="1"/>
  </cols>
  <sheetData>
    <row r="1" spans="1:10" ht="29.25" customHeight="1" x14ac:dyDescent="0.2">
      <c r="A1" s="258" t="s">
        <v>0</v>
      </c>
      <c r="B1" s="258"/>
      <c r="C1" s="258"/>
      <c r="D1" s="258"/>
      <c r="E1" s="258"/>
      <c r="F1" s="258"/>
      <c r="G1" s="258"/>
      <c r="H1" s="258"/>
      <c r="I1" s="258"/>
      <c r="J1" s="258"/>
    </row>
    <row r="2" spans="1:10" ht="43.9" customHeight="1" x14ac:dyDescent="0.2">
      <c r="A2" s="2"/>
      <c r="B2" s="2"/>
      <c r="C2" s="2"/>
      <c r="D2" s="2"/>
      <c r="E2" s="258" t="s">
        <v>1</v>
      </c>
      <c r="F2" s="258"/>
      <c r="G2" s="258"/>
      <c r="H2" s="2"/>
      <c r="I2" s="2"/>
      <c r="J2" s="2"/>
    </row>
    <row r="3" spans="1:10" ht="25.15" customHeight="1" thickBot="1" x14ac:dyDescent="0.4">
      <c r="A3" s="259" t="s">
        <v>2</v>
      </c>
      <c r="B3" s="259"/>
      <c r="C3" s="259"/>
      <c r="D3" s="259"/>
      <c r="E3" s="259"/>
      <c r="F3" s="259"/>
      <c r="G3" s="259"/>
      <c r="H3" s="259"/>
      <c r="I3" s="259"/>
      <c r="J3" s="259"/>
    </row>
    <row r="4" spans="1:10" ht="7.5" hidden="1" customHeight="1" x14ac:dyDescent="0.4">
      <c r="A4" s="3"/>
      <c r="B4" s="3"/>
      <c r="C4" s="3"/>
      <c r="D4" s="3"/>
      <c r="E4" s="3"/>
      <c r="F4" s="3"/>
      <c r="G4" s="3"/>
      <c r="H4" s="3"/>
      <c r="I4" s="3"/>
      <c r="J4" s="3"/>
    </row>
    <row r="5" spans="1:10" ht="66" customHeight="1" thickBot="1" x14ac:dyDescent="0.25">
      <c r="A5" s="4" t="s">
        <v>3</v>
      </c>
      <c r="B5" s="260" t="s">
        <v>4</v>
      </c>
      <c r="C5" s="261"/>
      <c r="D5" s="261"/>
      <c r="E5" s="261"/>
      <c r="F5" s="261"/>
      <c r="G5" s="261"/>
      <c r="H5" s="262" t="s">
        <v>5</v>
      </c>
      <c r="I5" s="263"/>
      <c r="J5" s="5" t="s">
        <v>6</v>
      </c>
    </row>
    <row r="6" spans="1:10" ht="22.5" customHeight="1" x14ac:dyDescent="0.2">
      <c r="A6" s="204" t="s">
        <v>7</v>
      </c>
      <c r="B6" s="205"/>
      <c r="C6" s="205"/>
      <c r="D6" s="205"/>
      <c r="E6" s="205"/>
      <c r="F6" s="205"/>
      <c r="G6" s="206"/>
      <c r="H6" s="6" t="s">
        <v>8</v>
      </c>
      <c r="I6" s="6" t="s">
        <v>9</v>
      </c>
      <c r="J6" s="7" t="s">
        <v>10</v>
      </c>
    </row>
    <row r="7" spans="1:10" ht="56.25" customHeight="1" x14ac:dyDescent="0.2">
      <c r="A7" s="255" t="s">
        <v>11</v>
      </c>
      <c r="B7" s="256"/>
      <c r="C7" s="256"/>
      <c r="D7" s="256"/>
      <c r="E7" s="256"/>
      <c r="F7" s="256"/>
      <c r="G7" s="256"/>
      <c r="H7" s="256"/>
      <c r="I7" s="257"/>
      <c r="J7" s="217" t="s">
        <v>12</v>
      </c>
    </row>
    <row r="8" spans="1:10" ht="15" customHeight="1" x14ac:dyDescent="0.2">
      <c r="A8" s="8">
        <v>1</v>
      </c>
      <c r="B8" s="195" t="s">
        <v>13</v>
      </c>
      <c r="C8" s="196"/>
      <c r="D8" s="196"/>
      <c r="E8" s="196"/>
      <c r="F8" s="196"/>
      <c r="G8" s="196"/>
      <c r="H8" s="9">
        <v>14.3</v>
      </c>
      <c r="I8" s="9">
        <v>14.44</v>
      </c>
      <c r="J8" s="218"/>
    </row>
    <row r="9" spans="1:10" ht="15.6" customHeight="1" x14ac:dyDescent="0.2">
      <c r="A9" s="8">
        <v>2</v>
      </c>
      <c r="B9" s="195" t="s">
        <v>14</v>
      </c>
      <c r="C9" s="196"/>
      <c r="D9" s="196"/>
      <c r="E9" s="196"/>
      <c r="F9" s="196"/>
      <c r="G9" s="196"/>
      <c r="H9" s="9">
        <v>13.19</v>
      </c>
      <c r="I9" s="9">
        <v>13.33</v>
      </c>
      <c r="J9" s="218"/>
    </row>
    <row r="10" spans="1:10" ht="15" customHeight="1" x14ac:dyDescent="0.2">
      <c r="A10" s="8">
        <v>3</v>
      </c>
      <c r="B10" s="195" t="s">
        <v>15</v>
      </c>
      <c r="C10" s="196"/>
      <c r="D10" s="196"/>
      <c r="E10" s="196"/>
      <c r="F10" s="196"/>
      <c r="G10" s="196"/>
      <c r="H10" s="9">
        <v>12.69</v>
      </c>
      <c r="I10" s="9">
        <v>12.83</v>
      </c>
      <c r="J10" s="218"/>
    </row>
    <row r="11" spans="1:10" ht="13.5" customHeight="1" x14ac:dyDescent="0.2">
      <c r="A11" s="8">
        <v>4</v>
      </c>
      <c r="B11" s="195" t="s">
        <v>16</v>
      </c>
      <c r="C11" s="196"/>
      <c r="D11" s="196"/>
      <c r="E11" s="196"/>
      <c r="F11" s="196"/>
      <c r="G11" s="196"/>
      <c r="H11" s="211"/>
      <c r="I11" s="212"/>
      <c r="J11" s="218"/>
    </row>
    <row r="12" spans="1:10" ht="15.6" customHeight="1" x14ac:dyDescent="0.2">
      <c r="A12" s="8" t="s">
        <v>17</v>
      </c>
      <c r="B12" s="195" t="s">
        <v>18</v>
      </c>
      <c r="C12" s="196"/>
      <c r="D12" s="196"/>
      <c r="E12" s="196"/>
      <c r="F12" s="196"/>
      <c r="G12" s="196"/>
      <c r="H12" s="9">
        <v>12.69</v>
      </c>
      <c r="I12" s="9">
        <v>12.83</v>
      </c>
      <c r="J12" s="218"/>
    </row>
    <row r="13" spans="1:10" ht="15.6" customHeight="1" x14ac:dyDescent="0.2">
      <c r="A13" s="8" t="s">
        <v>19</v>
      </c>
      <c r="B13" s="195" t="s">
        <v>20</v>
      </c>
      <c r="C13" s="196"/>
      <c r="D13" s="196"/>
      <c r="E13" s="196"/>
      <c r="F13" s="196"/>
      <c r="G13" s="196"/>
      <c r="H13" s="9">
        <v>12.69</v>
      </c>
      <c r="I13" s="9">
        <v>12.83</v>
      </c>
      <c r="J13" s="218"/>
    </row>
    <row r="14" spans="1:10" ht="15.75" customHeight="1" x14ac:dyDescent="0.2">
      <c r="A14" s="8">
        <v>5</v>
      </c>
      <c r="B14" s="195" t="s">
        <v>21</v>
      </c>
      <c r="C14" s="196"/>
      <c r="D14" s="196"/>
      <c r="E14" s="196"/>
      <c r="F14" s="196"/>
      <c r="G14" s="196"/>
      <c r="H14" s="9"/>
      <c r="I14" s="9"/>
      <c r="J14" s="218"/>
    </row>
    <row r="15" spans="1:10" ht="15.75" customHeight="1" x14ac:dyDescent="0.2">
      <c r="A15" s="10" t="s">
        <v>22</v>
      </c>
      <c r="B15" s="195" t="s">
        <v>23</v>
      </c>
      <c r="C15" s="196"/>
      <c r="D15" s="196"/>
      <c r="E15" s="196"/>
      <c r="F15" s="196"/>
      <c r="G15" s="213"/>
      <c r="H15" s="9">
        <v>8.76</v>
      </c>
      <c r="I15" s="9">
        <v>8.9</v>
      </c>
      <c r="J15" s="218"/>
    </row>
    <row r="16" spans="1:10" ht="15.6" customHeight="1" x14ac:dyDescent="0.2">
      <c r="A16" s="8">
        <v>6</v>
      </c>
      <c r="B16" s="195" t="s">
        <v>24</v>
      </c>
      <c r="C16" s="196"/>
      <c r="D16" s="196"/>
      <c r="E16" s="196"/>
      <c r="F16" s="196"/>
      <c r="G16" s="196"/>
      <c r="H16" s="9">
        <v>5.68</v>
      </c>
      <c r="I16" s="9">
        <v>5.82</v>
      </c>
      <c r="J16" s="218"/>
    </row>
    <row r="17" spans="1:10" ht="30" customHeight="1" thickBot="1" x14ac:dyDescent="0.25">
      <c r="A17" s="248" t="s">
        <v>25</v>
      </c>
      <c r="B17" s="249"/>
      <c r="C17" s="249"/>
      <c r="D17" s="249"/>
      <c r="E17" s="249"/>
      <c r="F17" s="249"/>
      <c r="G17" s="249"/>
      <c r="H17" s="249"/>
      <c r="I17" s="250"/>
      <c r="J17" s="218"/>
    </row>
    <row r="18" spans="1:10" ht="25.5" customHeight="1" x14ac:dyDescent="0.2">
      <c r="A18" s="204" t="s">
        <v>26</v>
      </c>
      <c r="B18" s="205"/>
      <c r="C18" s="205"/>
      <c r="D18" s="205"/>
      <c r="E18" s="205"/>
      <c r="F18" s="205"/>
      <c r="G18" s="205"/>
      <c r="H18" s="205"/>
      <c r="I18" s="206"/>
      <c r="J18" s="11" t="s">
        <v>27</v>
      </c>
    </row>
    <row r="19" spans="1:10" ht="19.5" customHeight="1" x14ac:dyDescent="0.2">
      <c r="A19" s="251" t="s">
        <v>3</v>
      </c>
      <c r="B19" s="246" t="s">
        <v>28</v>
      </c>
      <c r="C19" s="247"/>
      <c r="D19" s="253" t="s">
        <v>29</v>
      </c>
      <c r="E19" s="253" t="s">
        <v>30</v>
      </c>
      <c r="F19" s="254" t="s">
        <v>31</v>
      </c>
      <c r="G19" s="254"/>
      <c r="H19" s="246" t="s">
        <v>32</v>
      </c>
      <c r="I19" s="247"/>
      <c r="J19" s="218" t="s">
        <v>33</v>
      </c>
    </row>
    <row r="20" spans="1:10" ht="26.25" customHeight="1" x14ac:dyDescent="0.2">
      <c r="A20" s="252"/>
      <c r="B20" s="225"/>
      <c r="C20" s="227"/>
      <c r="D20" s="254"/>
      <c r="E20" s="254"/>
      <c r="F20" s="12" t="s">
        <v>34</v>
      </c>
      <c r="G20" s="12" t="s">
        <v>35</v>
      </c>
      <c r="H20" s="225"/>
      <c r="I20" s="227"/>
      <c r="J20" s="218"/>
    </row>
    <row r="21" spans="1:10" ht="20.25" customHeight="1" x14ac:dyDescent="0.2">
      <c r="A21" s="111">
        <v>1</v>
      </c>
      <c r="B21" s="229" t="s">
        <v>36</v>
      </c>
      <c r="C21" s="230"/>
      <c r="D21" s="119" t="s">
        <v>37</v>
      </c>
      <c r="E21" s="13" t="s">
        <v>38</v>
      </c>
      <c r="F21" s="14">
        <v>0.03</v>
      </c>
      <c r="G21" s="14">
        <v>0.03</v>
      </c>
      <c r="H21" s="131" t="s">
        <v>39</v>
      </c>
      <c r="I21" s="134"/>
      <c r="J21" s="218"/>
    </row>
    <row r="22" spans="1:10" ht="21" customHeight="1" x14ac:dyDescent="0.2">
      <c r="A22" s="127"/>
      <c r="B22" s="231"/>
      <c r="C22" s="232"/>
      <c r="D22" s="235"/>
      <c r="E22" s="13" t="s">
        <v>40</v>
      </c>
      <c r="F22" s="15">
        <v>3.2000000000000001E-2</v>
      </c>
      <c r="G22" s="15">
        <v>3.2000000000000001E-2</v>
      </c>
      <c r="H22" s="132"/>
      <c r="I22" s="135"/>
      <c r="J22" s="218"/>
    </row>
    <row r="23" spans="1:10" ht="21" customHeight="1" x14ac:dyDescent="0.2">
      <c r="A23" s="127"/>
      <c r="B23" s="231"/>
      <c r="C23" s="232"/>
      <c r="D23" s="235"/>
      <c r="E23" s="13" t="s">
        <v>41</v>
      </c>
      <c r="F23" s="15">
        <v>3.6999999999999998E-2</v>
      </c>
      <c r="G23" s="15">
        <v>3.6999999999999998E-2</v>
      </c>
      <c r="H23" s="132"/>
      <c r="I23" s="135"/>
      <c r="J23" s="218"/>
    </row>
    <row r="24" spans="1:10" ht="20.25" customHeight="1" x14ac:dyDescent="0.2">
      <c r="A24" s="154"/>
      <c r="B24" s="233"/>
      <c r="C24" s="234"/>
      <c r="D24" s="236"/>
      <c r="E24" s="13" t="s">
        <v>42</v>
      </c>
      <c r="F24" s="15" t="s">
        <v>43</v>
      </c>
      <c r="G24" s="15" t="s">
        <v>43</v>
      </c>
      <c r="H24" s="132"/>
      <c r="I24" s="135"/>
      <c r="J24" s="218"/>
    </row>
    <row r="25" spans="1:10" ht="20.25" customHeight="1" x14ac:dyDescent="0.2">
      <c r="A25" s="111">
        <v>2</v>
      </c>
      <c r="B25" s="229" t="s">
        <v>44</v>
      </c>
      <c r="C25" s="230"/>
      <c r="D25" s="119" t="s">
        <v>45</v>
      </c>
      <c r="E25" s="13" t="s">
        <v>38</v>
      </c>
      <c r="F25" s="14">
        <v>0.04</v>
      </c>
      <c r="G25" s="15" t="s">
        <v>46</v>
      </c>
      <c r="H25" s="132"/>
      <c r="I25" s="135"/>
      <c r="J25" s="218"/>
    </row>
    <row r="26" spans="1:10" ht="20.25" customHeight="1" x14ac:dyDescent="0.2">
      <c r="A26" s="127"/>
      <c r="B26" s="231"/>
      <c r="C26" s="232"/>
      <c r="D26" s="235"/>
      <c r="E26" s="13" t="s">
        <v>40</v>
      </c>
      <c r="F26" s="15" t="s">
        <v>43</v>
      </c>
      <c r="G26" s="15" t="s">
        <v>46</v>
      </c>
      <c r="H26" s="132"/>
      <c r="I26" s="135"/>
      <c r="J26" s="218"/>
    </row>
    <row r="27" spans="1:10" ht="20.25" customHeight="1" x14ac:dyDescent="0.2">
      <c r="A27" s="127"/>
      <c r="B27" s="231"/>
      <c r="C27" s="232"/>
      <c r="D27" s="235"/>
      <c r="E27" s="13" t="s">
        <v>41</v>
      </c>
      <c r="F27" s="15" t="s">
        <v>43</v>
      </c>
      <c r="G27" s="15" t="s">
        <v>46</v>
      </c>
      <c r="H27" s="132"/>
      <c r="I27" s="135"/>
      <c r="J27" s="218"/>
    </row>
    <row r="28" spans="1:10" ht="20.25" customHeight="1" x14ac:dyDescent="0.2">
      <c r="A28" s="154"/>
      <c r="B28" s="233"/>
      <c r="C28" s="234"/>
      <c r="D28" s="236"/>
      <c r="E28" s="13" t="s">
        <v>42</v>
      </c>
      <c r="F28" s="15" t="s">
        <v>43</v>
      </c>
      <c r="G28" s="15" t="s">
        <v>46</v>
      </c>
      <c r="H28" s="132"/>
      <c r="I28" s="135"/>
      <c r="J28" s="218"/>
    </row>
    <row r="29" spans="1:10" ht="20.25" customHeight="1" x14ac:dyDescent="0.2">
      <c r="A29" s="111">
        <v>3</v>
      </c>
      <c r="B29" s="229" t="s">
        <v>47</v>
      </c>
      <c r="C29" s="230"/>
      <c r="D29" s="119" t="s">
        <v>45</v>
      </c>
      <c r="E29" s="13" t="s">
        <v>38</v>
      </c>
      <c r="F29" s="15">
        <v>2.3E-2</v>
      </c>
      <c r="G29" s="15" t="s">
        <v>46</v>
      </c>
      <c r="H29" s="132"/>
      <c r="I29" s="135"/>
      <c r="J29" s="218"/>
    </row>
    <row r="30" spans="1:10" ht="21" customHeight="1" x14ac:dyDescent="0.2">
      <c r="A30" s="127"/>
      <c r="B30" s="231"/>
      <c r="C30" s="232"/>
      <c r="D30" s="235"/>
      <c r="E30" s="13" t="s">
        <v>40</v>
      </c>
      <c r="F30" s="15" t="s">
        <v>43</v>
      </c>
      <c r="G30" s="15" t="s">
        <v>46</v>
      </c>
      <c r="H30" s="132"/>
      <c r="I30" s="135"/>
      <c r="J30" s="218"/>
    </row>
    <row r="31" spans="1:10" ht="21.75" customHeight="1" x14ac:dyDescent="0.2">
      <c r="A31" s="127"/>
      <c r="B31" s="231"/>
      <c r="C31" s="232"/>
      <c r="D31" s="235"/>
      <c r="E31" s="13" t="s">
        <v>41</v>
      </c>
      <c r="F31" s="15" t="s">
        <v>43</v>
      </c>
      <c r="G31" s="15" t="s">
        <v>46</v>
      </c>
      <c r="H31" s="132"/>
      <c r="I31" s="135"/>
      <c r="J31" s="218"/>
    </row>
    <row r="32" spans="1:10" ht="21" customHeight="1" x14ac:dyDescent="0.2">
      <c r="A32" s="154"/>
      <c r="B32" s="233"/>
      <c r="C32" s="234"/>
      <c r="D32" s="236"/>
      <c r="E32" s="13" t="s">
        <v>42</v>
      </c>
      <c r="F32" s="15" t="s">
        <v>43</v>
      </c>
      <c r="G32" s="15" t="s">
        <v>46</v>
      </c>
      <c r="H32" s="132"/>
      <c r="I32" s="135"/>
      <c r="J32" s="218"/>
    </row>
    <row r="33" spans="1:10" ht="42" customHeight="1" thickBot="1" x14ac:dyDescent="0.25">
      <c r="A33" s="16">
        <v>4</v>
      </c>
      <c r="B33" s="199" t="s">
        <v>48</v>
      </c>
      <c r="C33" s="220"/>
      <c r="D33" s="17" t="s">
        <v>45</v>
      </c>
      <c r="E33" s="17"/>
      <c r="F33" s="18">
        <v>1.6E-2</v>
      </c>
      <c r="G33" s="18" t="s">
        <v>46</v>
      </c>
      <c r="H33" s="136"/>
      <c r="I33" s="137"/>
      <c r="J33" s="219"/>
    </row>
    <row r="34" spans="1:10" ht="26.25" customHeight="1" x14ac:dyDescent="0.2">
      <c r="A34" s="241" t="s">
        <v>49</v>
      </c>
      <c r="B34" s="242"/>
      <c r="C34" s="242"/>
      <c r="D34" s="242"/>
      <c r="E34" s="242"/>
      <c r="F34" s="242"/>
      <c r="G34" s="242"/>
      <c r="H34" s="242"/>
      <c r="I34" s="243"/>
      <c r="J34" s="11" t="s">
        <v>27</v>
      </c>
    </row>
    <row r="35" spans="1:10" ht="42" customHeight="1" x14ac:dyDescent="0.2">
      <c r="A35" s="19" t="s">
        <v>3</v>
      </c>
      <c r="B35" s="244" t="s">
        <v>28</v>
      </c>
      <c r="C35" s="245"/>
      <c r="D35" s="12" t="s">
        <v>29</v>
      </c>
      <c r="E35" s="12" t="s">
        <v>30</v>
      </c>
      <c r="F35" s="244" t="s">
        <v>50</v>
      </c>
      <c r="G35" s="245"/>
      <c r="H35" s="244" t="s">
        <v>32</v>
      </c>
      <c r="I35" s="245"/>
      <c r="J35" s="218" t="s">
        <v>33</v>
      </c>
    </row>
    <row r="36" spans="1:10" ht="21" customHeight="1" x14ac:dyDescent="0.2">
      <c r="A36" s="111">
        <v>1</v>
      </c>
      <c r="B36" s="229" t="s">
        <v>36</v>
      </c>
      <c r="C36" s="230"/>
      <c r="D36" s="119" t="s">
        <v>37</v>
      </c>
      <c r="E36" s="13" t="s">
        <v>38</v>
      </c>
      <c r="F36" s="239">
        <v>0.06</v>
      </c>
      <c r="G36" s="240"/>
      <c r="H36" s="131" t="s">
        <v>39</v>
      </c>
      <c r="I36" s="134"/>
      <c r="J36" s="218"/>
    </row>
    <row r="37" spans="1:10" ht="20.25" customHeight="1" x14ac:dyDescent="0.2">
      <c r="A37" s="127"/>
      <c r="B37" s="231"/>
      <c r="C37" s="232"/>
      <c r="D37" s="235"/>
      <c r="E37" s="13" t="s">
        <v>40</v>
      </c>
      <c r="F37" s="237">
        <v>6.4000000000000001E-2</v>
      </c>
      <c r="G37" s="238"/>
      <c r="H37" s="132"/>
      <c r="I37" s="135"/>
      <c r="J37" s="218"/>
    </row>
    <row r="38" spans="1:10" ht="20.25" customHeight="1" x14ac:dyDescent="0.2">
      <c r="A38" s="127"/>
      <c r="B38" s="231"/>
      <c r="C38" s="232"/>
      <c r="D38" s="235"/>
      <c r="E38" s="13" t="s">
        <v>41</v>
      </c>
      <c r="F38" s="237">
        <v>7.3999999999999996E-2</v>
      </c>
      <c r="G38" s="238"/>
      <c r="H38" s="132"/>
      <c r="I38" s="135"/>
      <c r="J38" s="218"/>
    </row>
    <row r="39" spans="1:10" ht="20.25" customHeight="1" x14ac:dyDescent="0.2">
      <c r="A39" s="154"/>
      <c r="B39" s="233"/>
      <c r="C39" s="234"/>
      <c r="D39" s="236"/>
      <c r="E39" s="13" t="s">
        <v>42</v>
      </c>
      <c r="F39" s="237" t="s">
        <v>43</v>
      </c>
      <c r="G39" s="238"/>
      <c r="H39" s="132"/>
      <c r="I39" s="135"/>
      <c r="J39" s="218"/>
    </row>
    <row r="40" spans="1:10" ht="20.25" customHeight="1" x14ac:dyDescent="0.2">
      <c r="A40" s="111">
        <v>2</v>
      </c>
      <c r="B40" s="229" t="s">
        <v>44</v>
      </c>
      <c r="C40" s="230"/>
      <c r="D40" s="119" t="s">
        <v>45</v>
      </c>
      <c r="E40" s="13" t="s">
        <v>38</v>
      </c>
      <c r="F40" s="239">
        <v>0.04</v>
      </c>
      <c r="G40" s="240"/>
      <c r="H40" s="132"/>
      <c r="I40" s="135"/>
      <c r="J40" s="218"/>
    </row>
    <row r="41" spans="1:10" ht="20.25" customHeight="1" x14ac:dyDescent="0.2">
      <c r="A41" s="127"/>
      <c r="B41" s="231"/>
      <c r="C41" s="232"/>
      <c r="D41" s="235"/>
      <c r="E41" s="13" t="s">
        <v>40</v>
      </c>
      <c r="F41" s="237" t="s">
        <v>43</v>
      </c>
      <c r="G41" s="238"/>
      <c r="H41" s="132"/>
      <c r="I41" s="135"/>
      <c r="J41" s="218"/>
    </row>
    <row r="42" spans="1:10" ht="20.25" customHeight="1" x14ac:dyDescent="0.2">
      <c r="A42" s="127"/>
      <c r="B42" s="231"/>
      <c r="C42" s="232"/>
      <c r="D42" s="235"/>
      <c r="E42" s="13" t="s">
        <v>41</v>
      </c>
      <c r="F42" s="237" t="s">
        <v>43</v>
      </c>
      <c r="G42" s="238"/>
      <c r="H42" s="132"/>
      <c r="I42" s="135"/>
      <c r="J42" s="218"/>
    </row>
    <row r="43" spans="1:10" ht="20.25" customHeight="1" x14ac:dyDescent="0.2">
      <c r="A43" s="154"/>
      <c r="B43" s="233"/>
      <c r="C43" s="234"/>
      <c r="D43" s="236"/>
      <c r="E43" s="13" t="s">
        <v>42</v>
      </c>
      <c r="F43" s="237" t="s">
        <v>43</v>
      </c>
      <c r="G43" s="238"/>
      <c r="H43" s="132"/>
      <c r="I43" s="135"/>
      <c r="J43" s="218"/>
    </row>
    <row r="44" spans="1:10" ht="19.5" customHeight="1" x14ac:dyDescent="0.2">
      <c r="A44" s="111">
        <v>3</v>
      </c>
      <c r="B44" s="229" t="s">
        <v>47</v>
      </c>
      <c r="C44" s="230"/>
      <c r="D44" s="119" t="s">
        <v>45</v>
      </c>
      <c r="E44" s="13" t="s">
        <v>38</v>
      </c>
      <c r="F44" s="237">
        <v>2.3E-2</v>
      </c>
      <c r="G44" s="238"/>
      <c r="H44" s="132"/>
      <c r="I44" s="135"/>
      <c r="J44" s="218"/>
    </row>
    <row r="45" spans="1:10" ht="21" customHeight="1" x14ac:dyDescent="0.2">
      <c r="A45" s="127"/>
      <c r="B45" s="231"/>
      <c r="C45" s="232"/>
      <c r="D45" s="235"/>
      <c r="E45" s="13" t="s">
        <v>40</v>
      </c>
      <c r="F45" s="237" t="s">
        <v>43</v>
      </c>
      <c r="G45" s="238"/>
      <c r="H45" s="132"/>
      <c r="I45" s="135"/>
      <c r="J45" s="218"/>
    </row>
    <row r="46" spans="1:10" ht="20.25" customHeight="1" x14ac:dyDescent="0.2">
      <c r="A46" s="127"/>
      <c r="B46" s="231"/>
      <c r="C46" s="232"/>
      <c r="D46" s="235"/>
      <c r="E46" s="13" t="s">
        <v>41</v>
      </c>
      <c r="F46" s="237" t="s">
        <v>43</v>
      </c>
      <c r="G46" s="238"/>
      <c r="H46" s="132"/>
      <c r="I46" s="135"/>
      <c r="J46" s="218"/>
    </row>
    <row r="47" spans="1:10" ht="20.25" customHeight="1" x14ac:dyDescent="0.2">
      <c r="A47" s="154"/>
      <c r="B47" s="233"/>
      <c r="C47" s="234"/>
      <c r="D47" s="236"/>
      <c r="E47" s="13" t="s">
        <v>42</v>
      </c>
      <c r="F47" s="237" t="s">
        <v>43</v>
      </c>
      <c r="G47" s="238"/>
      <c r="H47" s="132"/>
      <c r="I47" s="135"/>
      <c r="J47" s="218"/>
    </row>
    <row r="48" spans="1:10" ht="42" customHeight="1" thickBot="1" x14ac:dyDescent="0.25">
      <c r="A48" s="16">
        <v>4</v>
      </c>
      <c r="B48" s="199" t="s">
        <v>48</v>
      </c>
      <c r="C48" s="220"/>
      <c r="D48" s="17" t="s">
        <v>45</v>
      </c>
      <c r="E48" s="18"/>
      <c r="F48" s="221">
        <v>1.6E-2</v>
      </c>
      <c r="G48" s="222"/>
      <c r="H48" s="136"/>
      <c r="I48" s="137"/>
      <c r="J48" s="219"/>
    </row>
    <row r="49" spans="1:10" ht="31.5" customHeight="1" x14ac:dyDescent="0.2">
      <c r="A49" s="223" t="s">
        <v>51</v>
      </c>
      <c r="B49" s="224"/>
      <c r="C49" s="224"/>
      <c r="D49" s="224"/>
      <c r="E49" s="224"/>
      <c r="F49" s="224"/>
      <c r="G49" s="224"/>
      <c r="H49" s="224"/>
      <c r="I49" s="224"/>
      <c r="J49" s="20" t="s">
        <v>52</v>
      </c>
    </row>
    <row r="50" spans="1:10" ht="37.5" customHeight="1" x14ac:dyDescent="0.2">
      <c r="A50" s="21" t="s">
        <v>3</v>
      </c>
      <c r="B50" s="225" t="s">
        <v>28</v>
      </c>
      <c r="C50" s="226"/>
      <c r="D50" s="227"/>
      <c r="E50" s="22" t="s">
        <v>29</v>
      </c>
      <c r="F50" s="22" t="s">
        <v>53</v>
      </c>
      <c r="G50" s="225" t="s">
        <v>32</v>
      </c>
      <c r="H50" s="226"/>
      <c r="I50" s="227"/>
      <c r="J50" s="125" t="s">
        <v>54</v>
      </c>
    </row>
    <row r="51" spans="1:10" ht="40.5" customHeight="1" x14ac:dyDescent="0.2">
      <c r="A51" s="23">
        <v>1</v>
      </c>
      <c r="B51" s="195" t="s">
        <v>55</v>
      </c>
      <c r="C51" s="196"/>
      <c r="D51" s="213"/>
      <c r="E51" s="15" t="s">
        <v>56</v>
      </c>
      <c r="F51" s="15">
        <v>1.86</v>
      </c>
      <c r="G51" s="131" t="s">
        <v>39</v>
      </c>
      <c r="H51" s="194"/>
      <c r="I51" s="134"/>
      <c r="J51" s="144"/>
    </row>
    <row r="52" spans="1:10" ht="37.5" customHeight="1" x14ac:dyDescent="0.2">
      <c r="A52" s="23">
        <v>2</v>
      </c>
      <c r="B52" s="195" t="s">
        <v>57</v>
      </c>
      <c r="C52" s="196"/>
      <c r="D52" s="213"/>
      <c r="E52" s="15" t="s">
        <v>58</v>
      </c>
      <c r="F52" s="15">
        <v>2.41</v>
      </c>
      <c r="G52" s="132"/>
      <c r="H52" s="228"/>
      <c r="I52" s="135"/>
      <c r="J52" s="144"/>
    </row>
    <row r="53" spans="1:10" ht="47.25" customHeight="1" x14ac:dyDescent="0.2">
      <c r="A53" s="8" t="s">
        <v>59</v>
      </c>
      <c r="B53" s="195" t="s">
        <v>60</v>
      </c>
      <c r="C53" s="196"/>
      <c r="D53" s="213"/>
      <c r="E53" s="15" t="s">
        <v>58</v>
      </c>
      <c r="F53" s="24">
        <v>3.83</v>
      </c>
      <c r="G53" s="132"/>
      <c r="H53" s="228"/>
      <c r="I53" s="135"/>
      <c r="J53" s="144"/>
    </row>
    <row r="54" spans="1:10" ht="37.5" customHeight="1" x14ac:dyDescent="0.2">
      <c r="A54" s="25">
        <v>6</v>
      </c>
      <c r="B54" s="195" t="s">
        <v>61</v>
      </c>
      <c r="C54" s="196"/>
      <c r="D54" s="213"/>
      <c r="E54" s="15" t="s">
        <v>58</v>
      </c>
      <c r="F54" s="24">
        <v>2.74</v>
      </c>
      <c r="G54" s="132"/>
      <c r="H54" s="228"/>
      <c r="I54" s="135"/>
      <c r="J54" s="144"/>
    </row>
    <row r="55" spans="1:10" ht="30" customHeight="1" x14ac:dyDescent="0.2">
      <c r="A55" s="8">
        <v>7</v>
      </c>
      <c r="B55" s="195" t="s">
        <v>62</v>
      </c>
      <c r="C55" s="196"/>
      <c r="D55" s="213"/>
      <c r="E55" s="15" t="s">
        <v>58</v>
      </c>
      <c r="F55" s="24">
        <v>3.5</v>
      </c>
      <c r="G55" s="132"/>
      <c r="H55" s="228"/>
      <c r="I55" s="135"/>
      <c r="J55" s="144"/>
    </row>
    <row r="56" spans="1:10" ht="27" customHeight="1" x14ac:dyDescent="0.2">
      <c r="A56" s="8">
        <v>8</v>
      </c>
      <c r="B56" s="195" t="s">
        <v>63</v>
      </c>
      <c r="C56" s="196"/>
      <c r="D56" s="213"/>
      <c r="E56" s="15" t="s">
        <v>58</v>
      </c>
      <c r="F56" s="24">
        <v>2.52</v>
      </c>
      <c r="G56" s="132"/>
      <c r="H56" s="228"/>
      <c r="I56" s="135"/>
      <c r="J56" s="144"/>
    </row>
    <row r="57" spans="1:10" ht="37.5" customHeight="1" x14ac:dyDescent="0.2">
      <c r="A57" s="8">
        <v>9</v>
      </c>
      <c r="B57" s="195" t="s">
        <v>64</v>
      </c>
      <c r="C57" s="196"/>
      <c r="D57" s="213"/>
      <c r="E57" s="15" t="s">
        <v>58</v>
      </c>
      <c r="F57" s="24">
        <v>0.72</v>
      </c>
      <c r="G57" s="132"/>
      <c r="H57" s="228"/>
      <c r="I57" s="135"/>
      <c r="J57" s="144"/>
    </row>
    <row r="58" spans="1:10" ht="36" customHeight="1" x14ac:dyDescent="0.2">
      <c r="A58" s="8">
        <v>10</v>
      </c>
      <c r="B58" s="195" t="s">
        <v>65</v>
      </c>
      <c r="C58" s="196"/>
      <c r="D58" s="213"/>
      <c r="E58" s="15" t="s">
        <v>58</v>
      </c>
      <c r="F58" s="24">
        <v>2.4500000000000002</v>
      </c>
      <c r="G58" s="132"/>
      <c r="H58" s="228"/>
      <c r="I58" s="135"/>
      <c r="J58" s="144"/>
    </row>
    <row r="59" spans="1:10" ht="63" customHeight="1" x14ac:dyDescent="0.2">
      <c r="A59" s="26">
        <v>11</v>
      </c>
      <c r="B59" s="27" t="s">
        <v>66</v>
      </c>
      <c r="C59" s="28"/>
      <c r="D59" s="29"/>
      <c r="E59" s="24" t="s">
        <v>58</v>
      </c>
      <c r="F59" s="24">
        <v>3.3</v>
      </c>
      <c r="G59" s="132"/>
      <c r="H59" s="228"/>
      <c r="I59" s="135"/>
      <c r="J59" s="144"/>
    </row>
    <row r="60" spans="1:10" ht="56.25" customHeight="1" x14ac:dyDescent="0.2">
      <c r="A60" s="8">
        <v>12</v>
      </c>
      <c r="B60" s="195" t="s">
        <v>67</v>
      </c>
      <c r="C60" s="196"/>
      <c r="D60" s="213"/>
      <c r="E60" s="24" t="s">
        <v>58</v>
      </c>
      <c r="F60" s="24">
        <v>2.31</v>
      </c>
      <c r="G60" s="132"/>
      <c r="H60" s="228"/>
      <c r="I60" s="135"/>
      <c r="J60" s="144"/>
    </row>
    <row r="61" spans="1:10" ht="53.25" customHeight="1" x14ac:dyDescent="0.2">
      <c r="A61" s="26">
        <v>13</v>
      </c>
      <c r="B61" s="195" t="s">
        <v>68</v>
      </c>
      <c r="C61" s="196"/>
      <c r="D61" s="213"/>
      <c r="E61" s="24" t="s">
        <v>58</v>
      </c>
      <c r="F61" s="24">
        <v>2.38</v>
      </c>
      <c r="G61" s="132"/>
      <c r="H61" s="228"/>
      <c r="I61" s="135"/>
      <c r="J61" s="144"/>
    </row>
    <row r="62" spans="1:10" ht="64.5" customHeight="1" x14ac:dyDescent="0.2">
      <c r="A62" s="8">
        <v>14</v>
      </c>
      <c r="B62" s="195" t="s">
        <v>69</v>
      </c>
      <c r="C62" s="196"/>
      <c r="D62" s="213"/>
      <c r="E62" s="24" t="s">
        <v>58</v>
      </c>
      <c r="F62" s="24">
        <v>2.46</v>
      </c>
      <c r="G62" s="132"/>
      <c r="H62" s="228"/>
      <c r="I62" s="135"/>
      <c r="J62" s="144"/>
    </row>
    <row r="63" spans="1:10" ht="67.5" customHeight="1" x14ac:dyDescent="0.2">
      <c r="A63" s="26">
        <v>15</v>
      </c>
      <c r="B63" s="195" t="s">
        <v>70</v>
      </c>
      <c r="C63" s="196"/>
      <c r="D63" s="213"/>
      <c r="E63" s="24" t="s">
        <v>58</v>
      </c>
      <c r="F63" s="24">
        <v>3.22</v>
      </c>
      <c r="G63" s="132"/>
      <c r="H63" s="228"/>
      <c r="I63" s="135"/>
      <c r="J63" s="144"/>
    </row>
    <row r="64" spans="1:10" ht="67.5" customHeight="1" x14ac:dyDescent="0.2">
      <c r="A64" s="8">
        <v>16</v>
      </c>
      <c r="B64" s="195" t="s">
        <v>71</v>
      </c>
      <c r="C64" s="196"/>
      <c r="D64" s="213"/>
      <c r="E64" s="24" t="s">
        <v>58</v>
      </c>
      <c r="F64" s="24">
        <v>3.25</v>
      </c>
      <c r="G64" s="132"/>
      <c r="H64" s="228"/>
      <c r="I64" s="135"/>
      <c r="J64" s="144"/>
    </row>
    <row r="65" spans="1:10" ht="77.25" customHeight="1" x14ac:dyDescent="0.2">
      <c r="A65" s="26">
        <v>17</v>
      </c>
      <c r="B65" s="195" t="s">
        <v>72</v>
      </c>
      <c r="C65" s="196"/>
      <c r="D65" s="213"/>
      <c r="E65" s="24" t="s">
        <v>58</v>
      </c>
      <c r="F65" s="24">
        <v>3.42</v>
      </c>
      <c r="G65" s="132"/>
      <c r="H65" s="228"/>
      <c r="I65" s="135"/>
      <c r="J65" s="144"/>
    </row>
    <row r="66" spans="1:10" ht="68.25" customHeight="1" x14ac:dyDescent="0.2">
      <c r="A66" s="8">
        <v>18</v>
      </c>
      <c r="B66" s="195" t="s">
        <v>73</v>
      </c>
      <c r="C66" s="196"/>
      <c r="D66" s="213"/>
      <c r="E66" s="24" t="s">
        <v>58</v>
      </c>
      <c r="F66" s="24">
        <v>3.48</v>
      </c>
      <c r="G66" s="132"/>
      <c r="H66" s="228"/>
      <c r="I66" s="135"/>
      <c r="J66" s="144"/>
    </row>
    <row r="67" spans="1:10" ht="42" customHeight="1" x14ac:dyDescent="0.2">
      <c r="A67" s="26">
        <v>19</v>
      </c>
      <c r="B67" s="195" t="s">
        <v>74</v>
      </c>
      <c r="C67" s="196"/>
      <c r="D67" s="213"/>
      <c r="E67" s="24" t="s">
        <v>58</v>
      </c>
      <c r="F67" s="24">
        <v>1.67</v>
      </c>
      <c r="G67" s="132"/>
      <c r="H67" s="228"/>
      <c r="I67" s="135"/>
      <c r="J67" s="144"/>
    </row>
    <row r="68" spans="1:10" ht="45" customHeight="1" x14ac:dyDescent="0.2">
      <c r="A68" s="8">
        <v>20</v>
      </c>
      <c r="B68" s="195" t="s">
        <v>75</v>
      </c>
      <c r="C68" s="196"/>
      <c r="D68" s="213"/>
      <c r="E68" s="24" t="s">
        <v>58</v>
      </c>
      <c r="F68" s="24">
        <v>1.64</v>
      </c>
      <c r="G68" s="132"/>
      <c r="H68" s="228"/>
      <c r="I68" s="135"/>
      <c r="J68" s="144"/>
    </row>
    <row r="69" spans="1:10" ht="36.75" customHeight="1" x14ac:dyDescent="0.2">
      <c r="A69" s="26">
        <v>21</v>
      </c>
      <c r="B69" s="195" t="s">
        <v>76</v>
      </c>
      <c r="C69" s="196"/>
      <c r="D69" s="213"/>
      <c r="E69" s="24" t="s">
        <v>58</v>
      </c>
      <c r="F69" s="24">
        <v>1.71</v>
      </c>
      <c r="G69" s="132"/>
      <c r="H69" s="228"/>
      <c r="I69" s="135"/>
      <c r="J69" s="144"/>
    </row>
    <row r="70" spans="1:10" ht="42" customHeight="1" x14ac:dyDescent="0.2">
      <c r="A70" s="8">
        <v>22</v>
      </c>
      <c r="B70" s="195" t="s">
        <v>77</v>
      </c>
      <c r="C70" s="196"/>
      <c r="D70" s="213"/>
      <c r="E70" s="24" t="s">
        <v>58</v>
      </c>
      <c r="F70" s="24">
        <v>1.77</v>
      </c>
      <c r="G70" s="132"/>
      <c r="H70" s="228"/>
      <c r="I70" s="135"/>
      <c r="J70" s="144"/>
    </row>
    <row r="71" spans="1:10" ht="60.75" customHeight="1" x14ac:dyDescent="0.2">
      <c r="A71" s="26">
        <v>23</v>
      </c>
      <c r="B71" s="195" t="s">
        <v>78</v>
      </c>
      <c r="C71" s="196"/>
      <c r="D71" s="213"/>
      <c r="E71" s="24" t="s">
        <v>58</v>
      </c>
      <c r="F71" s="24">
        <v>1.85</v>
      </c>
      <c r="G71" s="132"/>
      <c r="H71" s="228"/>
      <c r="I71" s="135"/>
      <c r="J71" s="144"/>
    </row>
    <row r="72" spans="1:10" ht="54.75" customHeight="1" x14ac:dyDescent="0.2">
      <c r="A72" s="8">
        <v>24</v>
      </c>
      <c r="B72" s="195" t="s">
        <v>79</v>
      </c>
      <c r="C72" s="196"/>
      <c r="D72" s="213"/>
      <c r="E72" s="24" t="s">
        <v>58</v>
      </c>
      <c r="F72" s="24">
        <v>2.4300000000000002</v>
      </c>
      <c r="G72" s="132"/>
      <c r="H72" s="228"/>
      <c r="I72" s="135"/>
      <c r="J72" s="144"/>
    </row>
    <row r="73" spans="1:10" ht="51" customHeight="1" x14ac:dyDescent="0.2">
      <c r="A73" s="26">
        <v>25</v>
      </c>
      <c r="B73" s="195" t="s">
        <v>80</v>
      </c>
      <c r="C73" s="196"/>
      <c r="D73" s="213"/>
      <c r="E73" s="24" t="s">
        <v>58</v>
      </c>
      <c r="F73" s="24">
        <v>2.4500000000000002</v>
      </c>
      <c r="G73" s="132"/>
      <c r="H73" s="228"/>
      <c r="I73" s="135"/>
      <c r="J73" s="144"/>
    </row>
    <row r="74" spans="1:10" ht="54.75" customHeight="1" thickBot="1" x14ac:dyDescent="0.25">
      <c r="A74" s="8">
        <v>26</v>
      </c>
      <c r="B74" s="195" t="s">
        <v>81</v>
      </c>
      <c r="C74" s="196"/>
      <c r="D74" s="213"/>
      <c r="E74" s="24" t="s">
        <v>58</v>
      </c>
      <c r="F74" s="24">
        <v>2.5</v>
      </c>
      <c r="G74" s="132"/>
      <c r="H74" s="228"/>
      <c r="I74" s="135"/>
      <c r="J74" s="144"/>
    </row>
    <row r="75" spans="1:10" ht="21.75" customHeight="1" x14ac:dyDescent="0.2">
      <c r="A75" s="214" t="s">
        <v>82</v>
      </c>
      <c r="B75" s="215"/>
      <c r="C75" s="215"/>
      <c r="D75" s="215"/>
      <c r="E75" s="215"/>
      <c r="F75" s="215"/>
      <c r="G75" s="215"/>
      <c r="H75" s="215"/>
      <c r="I75" s="216"/>
      <c r="J75" s="7" t="s">
        <v>10</v>
      </c>
    </row>
    <row r="76" spans="1:10" ht="18.75" customHeight="1" x14ac:dyDescent="0.2">
      <c r="A76" s="23">
        <v>1</v>
      </c>
      <c r="B76" s="195" t="s">
        <v>83</v>
      </c>
      <c r="C76" s="196"/>
      <c r="D76" s="196"/>
      <c r="E76" s="196"/>
      <c r="F76" s="196"/>
      <c r="G76" s="213"/>
      <c r="H76" s="209">
        <v>7.87</v>
      </c>
      <c r="I76" s="210"/>
      <c r="J76" s="217" t="s">
        <v>12</v>
      </c>
    </row>
    <row r="77" spans="1:10" ht="15.75" customHeight="1" x14ac:dyDescent="0.2">
      <c r="A77" s="23">
        <v>2</v>
      </c>
      <c r="B77" s="195" t="s">
        <v>84</v>
      </c>
      <c r="C77" s="196"/>
      <c r="D77" s="196"/>
      <c r="E77" s="196"/>
      <c r="F77" s="196"/>
      <c r="G77" s="213"/>
      <c r="H77" s="209">
        <v>7.32</v>
      </c>
      <c r="I77" s="210"/>
      <c r="J77" s="218"/>
    </row>
    <row r="78" spans="1:10" ht="15.75" customHeight="1" x14ac:dyDescent="0.2">
      <c r="A78" s="8">
        <v>3</v>
      </c>
      <c r="B78" s="195" t="s">
        <v>85</v>
      </c>
      <c r="C78" s="196"/>
      <c r="D78" s="196"/>
      <c r="E78" s="196"/>
      <c r="F78" s="196"/>
      <c r="G78" s="213"/>
      <c r="H78" s="209">
        <v>7.87</v>
      </c>
      <c r="I78" s="210"/>
      <c r="J78" s="218"/>
    </row>
    <row r="79" spans="1:10" ht="15.75" customHeight="1" x14ac:dyDescent="0.2">
      <c r="A79" s="8">
        <v>4</v>
      </c>
      <c r="B79" s="195" t="s">
        <v>86</v>
      </c>
      <c r="C79" s="196"/>
      <c r="D79" s="196"/>
      <c r="E79" s="196"/>
      <c r="F79" s="196"/>
      <c r="G79" s="196"/>
      <c r="H79" s="209">
        <v>7.32</v>
      </c>
      <c r="I79" s="210"/>
      <c r="J79" s="218"/>
    </row>
    <row r="80" spans="1:10" ht="15.75" customHeight="1" x14ac:dyDescent="0.2">
      <c r="A80" s="8">
        <v>5</v>
      </c>
      <c r="B80" s="195" t="s">
        <v>87</v>
      </c>
      <c r="C80" s="196"/>
      <c r="D80" s="196"/>
      <c r="E80" s="196"/>
      <c r="F80" s="196"/>
      <c r="G80" s="196"/>
      <c r="H80" s="209">
        <v>5.85</v>
      </c>
      <c r="I80" s="210"/>
      <c r="J80" s="218"/>
    </row>
    <row r="81" spans="1:11" ht="15.75" customHeight="1" x14ac:dyDescent="0.2">
      <c r="A81" s="8">
        <v>6</v>
      </c>
      <c r="B81" s="195" t="s">
        <v>88</v>
      </c>
      <c r="C81" s="196"/>
      <c r="D81" s="196"/>
      <c r="E81" s="196"/>
      <c r="F81" s="196"/>
      <c r="G81" s="196"/>
      <c r="H81" s="211">
        <v>5.3</v>
      </c>
      <c r="I81" s="212"/>
      <c r="J81" s="218"/>
    </row>
    <row r="82" spans="1:11" ht="15" customHeight="1" x14ac:dyDescent="0.2">
      <c r="A82" s="8">
        <v>7</v>
      </c>
      <c r="B82" s="195" t="s">
        <v>89</v>
      </c>
      <c r="C82" s="196"/>
      <c r="D82" s="196"/>
      <c r="E82" s="196"/>
      <c r="F82" s="196"/>
      <c r="G82" s="196"/>
      <c r="H82" s="209">
        <v>5.85</v>
      </c>
      <c r="I82" s="210"/>
      <c r="J82" s="218"/>
    </row>
    <row r="83" spans="1:11" ht="16.5" customHeight="1" x14ac:dyDescent="0.2">
      <c r="A83" s="26">
        <v>8</v>
      </c>
      <c r="B83" s="195" t="s">
        <v>90</v>
      </c>
      <c r="C83" s="196"/>
      <c r="D83" s="196"/>
      <c r="E83" s="196"/>
      <c r="F83" s="196"/>
      <c r="G83" s="196"/>
      <c r="H83" s="211">
        <v>5.3</v>
      </c>
      <c r="I83" s="212"/>
      <c r="J83" s="218"/>
    </row>
    <row r="84" spans="1:11" ht="17.25" customHeight="1" x14ac:dyDescent="0.2">
      <c r="A84" s="26">
        <v>9</v>
      </c>
      <c r="B84" s="195" t="s">
        <v>91</v>
      </c>
      <c r="C84" s="196"/>
      <c r="D84" s="196"/>
      <c r="E84" s="196"/>
      <c r="F84" s="196"/>
      <c r="G84" s="196"/>
      <c r="H84" s="211">
        <v>4.95</v>
      </c>
      <c r="I84" s="212"/>
      <c r="J84" s="218"/>
    </row>
    <row r="85" spans="1:11" ht="35.450000000000003" customHeight="1" thickBot="1" x14ac:dyDescent="0.25">
      <c r="A85" s="30">
        <v>10</v>
      </c>
      <c r="B85" s="199" t="s">
        <v>92</v>
      </c>
      <c r="C85" s="200"/>
      <c r="D85" s="200"/>
      <c r="E85" s="200"/>
      <c r="F85" s="200"/>
      <c r="G85" s="200"/>
      <c r="H85" s="201">
        <v>3.41</v>
      </c>
      <c r="I85" s="203"/>
      <c r="J85" s="219"/>
    </row>
    <row r="86" spans="1:11" ht="21.75" customHeight="1" x14ac:dyDescent="0.3">
      <c r="A86" s="204" t="s">
        <v>93</v>
      </c>
      <c r="B86" s="205"/>
      <c r="C86" s="205"/>
      <c r="D86" s="205"/>
      <c r="E86" s="205"/>
      <c r="F86" s="205"/>
      <c r="G86" s="205"/>
      <c r="H86" s="205"/>
      <c r="I86" s="206"/>
      <c r="J86" s="7">
        <v>42736</v>
      </c>
      <c r="K86" s="93"/>
    </row>
    <row r="87" spans="1:11" s="31" customFormat="1" ht="36.75" customHeight="1" x14ac:dyDescent="0.2">
      <c r="A87" s="8">
        <v>1</v>
      </c>
      <c r="B87" s="195" t="s">
        <v>94</v>
      </c>
      <c r="C87" s="196"/>
      <c r="D87" s="196"/>
      <c r="E87" s="196"/>
      <c r="F87" s="196"/>
      <c r="G87" s="196"/>
      <c r="H87" s="131">
        <v>7.87</v>
      </c>
      <c r="I87" s="194"/>
      <c r="J87" s="207" t="s">
        <v>95</v>
      </c>
    </row>
    <row r="88" spans="1:11" s="31" customFormat="1" ht="36.75" customHeight="1" x14ac:dyDescent="0.2">
      <c r="A88" s="8">
        <v>2</v>
      </c>
      <c r="B88" s="195" t="s">
        <v>96</v>
      </c>
      <c r="C88" s="196"/>
      <c r="D88" s="196"/>
      <c r="E88" s="196"/>
      <c r="F88" s="196"/>
      <c r="G88" s="196"/>
      <c r="H88" s="131">
        <v>7.32</v>
      </c>
      <c r="I88" s="194"/>
      <c r="J88" s="207"/>
    </row>
    <row r="89" spans="1:11" s="31" customFormat="1" ht="27.75" customHeight="1" x14ac:dyDescent="0.2">
      <c r="A89" s="8">
        <v>3</v>
      </c>
      <c r="B89" s="195" t="s">
        <v>97</v>
      </c>
      <c r="C89" s="196"/>
      <c r="D89" s="196"/>
      <c r="E89" s="196"/>
      <c r="F89" s="196"/>
      <c r="G89" s="196"/>
      <c r="H89" s="131">
        <v>5.85</v>
      </c>
      <c r="I89" s="194"/>
      <c r="J89" s="207"/>
    </row>
    <row r="90" spans="1:11" s="31" customFormat="1" ht="26.25" customHeight="1" x14ac:dyDescent="0.2">
      <c r="A90" s="8">
        <v>4</v>
      </c>
      <c r="B90" s="195" t="s">
        <v>98</v>
      </c>
      <c r="C90" s="196"/>
      <c r="D90" s="196"/>
      <c r="E90" s="196"/>
      <c r="F90" s="196"/>
      <c r="G90" s="196"/>
      <c r="H90" s="197">
        <v>5.3</v>
      </c>
      <c r="I90" s="198"/>
      <c r="J90" s="207"/>
    </row>
    <row r="91" spans="1:11" s="31" customFormat="1" ht="37.5" customHeight="1" x14ac:dyDescent="0.2">
      <c r="A91" s="8">
        <v>5</v>
      </c>
      <c r="B91" s="195" t="s">
        <v>99</v>
      </c>
      <c r="C91" s="196"/>
      <c r="D91" s="196"/>
      <c r="E91" s="196"/>
      <c r="F91" s="196"/>
      <c r="G91" s="196"/>
      <c r="H91" s="131">
        <v>4.95</v>
      </c>
      <c r="I91" s="194"/>
      <c r="J91" s="207"/>
    </row>
    <row r="92" spans="1:11" s="31" customFormat="1" ht="32.25" customHeight="1" thickBot="1" x14ac:dyDescent="0.25">
      <c r="A92" s="30">
        <v>6</v>
      </c>
      <c r="B92" s="199" t="s">
        <v>100</v>
      </c>
      <c r="C92" s="200"/>
      <c r="D92" s="200"/>
      <c r="E92" s="200"/>
      <c r="F92" s="200"/>
      <c r="G92" s="200"/>
      <c r="H92" s="201">
        <v>3.41</v>
      </c>
      <c r="I92" s="202"/>
      <c r="J92" s="208"/>
    </row>
    <row r="93" spans="1:11" ht="25.5" customHeight="1" thickBot="1" x14ac:dyDescent="0.25">
      <c r="A93" s="175" t="s">
        <v>101</v>
      </c>
      <c r="B93" s="175"/>
      <c r="C93" s="175"/>
      <c r="D93" s="175"/>
      <c r="E93" s="175"/>
      <c r="F93" s="175"/>
      <c r="G93" s="175"/>
      <c r="H93" s="175"/>
      <c r="I93" s="175"/>
      <c r="J93" s="175"/>
    </row>
    <row r="94" spans="1:11" ht="69" customHeight="1" thickBot="1" x14ac:dyDescent="0.25">
      <c r="A94" s="4" t="s">
        <v>3</v>
      </c>
      <c r="B94" s="32" t="s">
        <v>102</v>
      </c>
      <c r="C94" s="32" t="s">
        <v>29</v>
      </c>
      <c r="D94" s="33" t="s">
        <v>103</v>
      </c>
      <c r="E94" s="176" t="s">
        <v>104</v>
      </c>
      <c r="F94" s="176"/>
      <c r="G94" s="32" t="s">
        <v>105</v>
      </c>
      <c r="H94" s="32" t="s">
        <v>106</v>
      </c>
      <c r="I94" s="34" t="s">
        <v>6</v>
      </c>
      <c r="J94" s="35" t="s">
        <v>107</v>
      </c>
    </row>
    <row r="95" spans="1:11" ht="61.5" customHeight="1" thickBot="1" x14ac:dyDescent="0.25">
      <c r="A95" s="177" t="s">
        <v>108</v>
      </c>
      <c r="B95" s="178"/>
      <c r="C95" s="178"/>
      <c r="D95" s="178"/>
      <c r="E95" s="178"/>
      <c r="F95" s="178"/>
      <c r="G95" s="178"/>
      <c r="H95" s="178"/>
      <c r="I95" s="178"/>
      <c r="J95" s="179"/>
      <c r="K95" s="94"/>
    </row>
    <row r="96" spans="1:11" ht="22.5" customHeight="1" x14ac:dyDescent="0.2">
      <c r="A96" s="180" t="s">
        <v>109</v>
      </c>
      <c r="B96" s="181"/>
      <c r="C96" s="182"/>
      <c r="D96" s="183">
        <v>949.55</v>
      </c>
      <c r="E96" s="185" t="s">
        <v>110</v>
      </c>
      <c r="F96" s="185"/>
      <c r="G96" s="36" t="s">
        <v>111</v>
      </c>
      <c r="H96" s="188" t="s">
        <v>112</v>
      </c>
      <c r="I96" s="37" t="s">
        <v>113</v>
      </c>
      <c r="J96" s="7" t="s">
        <v>114</v>
      </c>
    </row>
    <row r="97" spans="1:11" ht="66.75" customHeight="1" x14ac:dyDescent="0.2">
      <c r="A97" s="111">
        <v>1</v>
      </c>
      <c r="B97" s="191" t="s">
        <v>115</v>
      </c>
      <c r="C97" s="115" t="s">
        <v>116</v>
      </c>
      <c r="D97" s="184"/>
      <c r="E97" s="186"/>
      <c r="F97" s="186"/>
      <c r="G97" s="166">
        <f>0.025833*D96</f>
        <v>24.529725149999997</v>
      </c>
      <c r="H97" s="189"/>
      <c r="I97" s="117" t="s">
        <v>117</v>
      </c>
      <c r="J97" s="170" t="s">
        <v>118</v>
      </c>
      <c r="K97" s="94"/>
    </row>
    <row r="98" spans="1:11" ht="45" customHeight="1" x14ac:dyDescent="0.2">
      <c r="A98" s="127"/>
      <c r="B98" s="192"/>
      <c r="C98" s="133"/>
      <c r="D98" s="38" t="s">
        <v>119</v>
      </c>
      <c r="E98" s="186"/>
      <c r="F98" s="186"/>
      <c r="G98" s="167"/>
      <c r="H98" s="189"/>
      <c r="I98" s="169"/>
      <c r="J98" s="171"/>
    </row>
    <row r="99" spans="1:11" ht="42" customHeight="1" thickBot="1" x14ac:dyDescent="0.25">
      <c r="A99" s="112"/>
      <c r="B99" s="193"/>
      <c r="C99" s="116"/>
      <c r="D99" s="39"/>
      <c r="E99" s="187"/>
      <c r="F99" s="187"/>
      <c r="G99" s="168"/>
      <c r="H99" s="190"/>
      <c r="I99" s="118"/>
      <c r="J99" s="172"/>
    </row>
    <row r="100" spans="1:11" ht="48" customHeight="1" x14ac:dyDescent="0.2">
      <c r="A100" s="104" t="s">
        <v>120</v>
      </c>
      <c r="B100" s="105"/>
      <c r="C100" s="105"/>
      <c r="D100" s="106"/>
      <c r="E100" s="40" t="s">
        <v>121</v>
      </c>
      <c r="F100" s="41" t="s">
        <v>122</v>
      </c>
      <c r="G100" s="164" t="s">
        <v>123</v>
      </c>
      <c r="H100" s="165"/>
      <c r="I100" s="42" t="s">
        <v>113</v>
      </c>
      <c r="J100" s="43" t="s">
        <v>124</v>
      </c>
    </row>
    <row r="101" spans="1:11" ht="76.5" customHeight="1" x14ac:dyDescent="0.2">
      <c r="A101" s="23">
        <v>1</v>
      </c>
      <c r="B101" s="44" t="s">
        <v>125</v>
      </c>
      <c r="C101" s="115" t="s">
        <v>126</v>
      </c>
      <c r="D101" s="173">
        <v>72.534999999999997</v>
      </c>
      <c r="E101" s="45">
        <v>3.17</v>
      </c>
      <c r="F101" s="46">
        <f>E101*D101</f>
        <v>229.93594999999999</v>
      </c>
      <c r="G101" s="132"/>
      <c r="H101" s="135"/>
      <c r="I101" s="123" t="s">
        <v>127</v>
      </c>
      <c r="J101" s="125" t="s">
        <v>128</v>
      </c>
    </row>
    <row r="102" spans="1:11" ht="76.5" x14ac:dyDescent="0.2">
      <c r="A102" s="10" t="s">
        <v>129</v>
      </c>
      <c r="B102" s="47" t="s">
        <v>130</v>
      </c>
      <c r="C102" s="133"/>
      <c r="D102" s="174"/>
      <c r="E102" s="45">
        <v>3.22</v>
      </c>
      <c r="F102" s="46">
        <f>E102*D101</f>
        <v>233.56270000000001</v>
      </c>
      <c r="G102" s="132"/>
      <c r="H102" s="135"/>
      <c r="I102" s="141"/>
      <c r="J102" s="144"/>
    </row>
    <row r="103" spans="1:11" ht="76.5" x14ac:dyDescent="0.2">
      <c r="A103" s="10" t="s">
        <v>131</v>
      </c>
      <c r="B103" s="47" t="s">
        <v>132</v>
      </c>
      <c r="C103" s="133"/>
      <c r="D103" s="174"/>
      <c r="E103" s="45">
        <v>3.28</v>
      </c>
      <c r="F103" s="46">
        <f>E103*D101</f>
        <v>237.91479999999999</v>
      </c>
      <c r="G103" s="132"/>
      <c r="H103" s="135"/>
      <c r="I103" s="141"/>
      <c r="J103" s="144"/>
    </row>
    <row r="104" spans="1:11" ht="63.75" x14ac:dyDescent="0.2">
      <c r="A104" s="10" t="s">
        <v>133</v>
      </c>
      <c r="B104" s="47" t="s">
        <v>134</v>
      </c>
      <c r="C104" s="133"/>
      <c r="D104" s="174"/>
      <c r="E104" s="45">
        <v>1.68</v>
      </c>
      <c r="F104" s="46">
        <f>E104*D101</f>
        <v>121.85879999999999</v>
      </c>
      <c r="G104" s="132"/>
      <c r="H104" s="135"/>
      <c r="I104" s="141"/>
      <c r="J104" s="144"/>
    </row>
    <row r="105" spans="1:11" ht="63.75" customHeight="1" x14ac:dyDescent="0.2">
      <c r="A105" s="10" t="s">
        <v>135</v>
      </c>
      <c r="B105" s="47" t="s">
        <v>136</v>
      </c>
      <c r="C105" s="133"/>
      <c r="D105" s="174"/>
      <c r="E105" s="45">
        <v>2.62</v>
      </c>
      <c r="F105" s="46">
        <f>E105*D101</f>
        <v>190.04169999999999</v>
      </c>
      <c r="G105" s="132"/>
      <c r="H105" s="135"/>
      <c r="I105" s="141"/>
      <c r="J105" s="144"/>
    </row>
    <row r="106" spans="1:11" ht="65.25" customHeight="1" x14ac:dyDescent="0.2">
      <c r="A106" s="48" t="s">
        <v>137</v>
      </c>
      <c r="B106" s="47" t="s">
        <v>138</v>
      </c>
      <c r="C106" s="133"/>
      <c r="D106" s="174"/>
      <c r="E106" s="49">
        <v>1.9</v>
      </c>
      <c r="F106" s="50">
        <f>E106*D101</f>
        <v>137.81649999999999</v>
      </c>
      <c r="G106" s="132"/>
      <c r="H106" s="135"/>
      <c r="I106" s="141"/>
      <c r="J106" s="144"/>
    </row>
    <row r="107" spans="1:11" ht="64.5" customHeight="1" x14ac:dyDescent="0.2">
      <c r="A107" s="10" t="s">
        <v>139</v>
      </c>
      <c r="B107" s="47" t="s">
        <v>140</v>
      </c>
      <c r="C107" s="133"/>
      <c r="D107" s="174"/>
      <c r="E107" s="45">
        <v>1.23</v>
      </c>
      <c r="F107" s="46">
        <f>E107*D101</f>
        <v>89.218049999999991</v>
      </c>
      <c r="G107" s="132"/>
      <c r="H107" s="135"/>
      <c r="I107" s="141"/>
      <c r="J107" s="144"/>
    </row>
    <row r="108" spans="1:11" ht="81" customHeight="1" thickBot="1" x14ac:dyDescent="0.25">
      <c r="A108" s="51" t="s">
        <v>141</v>
      </c>
      <c r="B108" s="52" t="s">
        <v>142</v>
      </c>
      <c r="C108" s="116"/>
      <c r="D108" s="53" t="s">
        <v>119</v>
      </c>
      <c r="E108" s="54">
        <v>2.15</v>
      </c>
      <c r="F108" s="55">
        <f>E108*D101</f>
        <v>155.95024999999998</v>
      </c>
      <c r="G108" s="136"/>
      <c r="H108" s="137"/>
      <c r="I108" s="143"/>
      <c r="J108" s="145"/>
    </row>
    <row r="109" spans="1:11" ht="48.75" customHeight="1" x14ac:dyDescent="0.2">
      <c r="A109" s="104" t="s">
        <v>143</v>
      </c>
      <c r="B109" s="105"/>
      <c r="C109" s="105"/>
      <c r="D109" s="106"/>
      <c r="E109" s="40" t="s">
        <v>121</v>
      </c>
      <c r="F109" s="41" t="s">
        <v>122</v>
      </c>
      <c r="G109" s="164"/>
      <c r="H109" s="165"/>
      <c r="I109" s="56" t="s">
        <v>113</v>
      </c>
      <c r="J109" s="43" t="s">
        <v>124</v>
      </c>
    </row>
    <row r="110" spans="1:11" ht="76.5" customHeight="1" x14ac:dyDescent="0.2">
      <c r="A110" s="23">
        <v>1</v>
      </c>
      <c r="B110" s="44" t="s">
        <v>125</v>
      </c>
      <c r="C110" s="45" t="s">
        <v>126</v>
      </c>
      <c r="D110" s="46">
        <v>18.93</v>
      </c>
      <c r="E110" s="45">
        <v>4.18</v>
      </c>
      <c r="F110" s="46">
        <f>E110*D110</f>
        <v>79.127399999999994</v>
      </c>
      <c r="G110" s="160"/>
      <c r="H110" s="161"/>
      <c r="I110" s="57"/>
      <c r="J110" s="58"/>
    </row>
    <row r="111" spans="1:11" ht="79.5" customHeight="1" x14ac:dyDescent="0.2">
      <c r="A111" s="10" t="s">
        <v>129</v>
      </c>
      <c r="B111" s="47" t="s">
        <v>130</v>
      </c>
      <c r="C111" s="115" t="s">
        <v>126</v>
      </c>
      <c r="D111" s="157">
        <v>18.93</v>
      </c>
      <c r="E111" s="9">
        <v>4.32</v>
      </c>
      <c r="F111" s="59">
        <f>E111*D110</f>
        <v>81.777600000000007</v>
      </c>
      <c r="G111" s="131" t="s">
        <v>123</v>
      </c>
      <c r="H111" s="134"/>
      <c r="I111" s="123" t="s">
        <v>144</v>
      </c>
      <c r="J111" s="125" t="s">
        <v>128</v>
      </c>
    </row>
    <row r="112" spans="1:11" ht="78.75" customHeight="1" x14ac:dyDescent="0.2">
      <c r="A112" s="10" t="s">
        <v>131</v>
      </c>
      <c r="B112" s="47" t="s">
        <v>132</v>
      </c>
      <c r="C112" s="133"/>
      <c r="D112" s="158"/>
      <c r="E112" s="60">
        <v>4.2699999999999996</v>
      </c>
      <c r="F112" s="59">
        <f>E112*D110</f>
        <v>80.831099999999992</v>
      </c>
      <c r="G112" s="132"/>
      <c r="H112" s="135"/>
      <c r="I112" s="141"/>
      <c r="J112" s="144"/>
    </row>
    <row r="113" spans="1:10" ht="75.75" customHeight="1" x14ac:dyDescent="0.2">
      <c r="A113" s="10" t="s">
        <v>133</v>
      </c>
      <c r="B113" s="47" t="s">
        <v>134</v>
      </c>
      <c r="C113" s="133"/>
      <c r="D113" s="158"/>
      <c r="E113" s="60">
        <v>2.98</v>
      </c>
      <c r="F113" s="59">
        <f>E113*D110</f>
        <v>56.4114</v>
      </c>
      <c r="G113" s="132"/>
      <c r="H113" s="135"/>
      <c r="I113" s="141"/>
      <c r="J113" s="144"/>
    </row>
    <row r="114" spans="1:10" ht="72" customHeight="1" x14ac:dyDescent="0.2">
      <c r="A114" s="10" t="s">
        <v>135</v>
      </c>
      <c r="B114" s="47" t="s">
        <v>136</v>
      </c>
      <c r="C114" s="133"/>
      <c r="D114" s="158"/>
      <c r="E114" s="45">
        <v>3.74</v>
      </c>
      <c r="F114" s="59">
        <f>E114*D110</f>
        <v>70.798200000000008</v>
      </c>
      <c r="G114" s="132"/>
      <c r="H114" s="135"/>
      <c r="I114" s="141"/>
      <c r="J114" s="144"/>
    </row>
    <row r="115" spans="1:10" ht="90" customHeight="1" x14ac:dyDescent="0.2">
      <c r="A115" s="10" t="s">
        <v>145</v>
      </c>
      <c r="B115" s="47" t="s">
        <v>146</v>
      </c>
      <c r="C115" s="133"/>
      <c r="D115" s="158"/>
      <c r="E115" s="45">
        <v>7.36</v>
      </c>
      <c r="F115" s="46">
        <f>E115*D110</f>
        <v>139.32480000000001</v>
      </c>
      <c r="G115" s="132"/>
      <c r="H115" s="135"/>
      <c r="I115" s="141"/>
      <c r="J115" s="144"/>
    </row>
    <row r="116" spans="1:10" ht="77.25" customHeight="1" x14ac:dyDescent="0.2">
      <c r="A116" s="10" t="s">
        <v>147</v>
      </c>
      <c r="B116" s="47" t="s">
        <v>148</v>
      </c>
      <c r="C116" s="133"/>
      <c r="D116" s="158"/>
      <c r="E116" s="9">
        <v>7.46</v>
      </c>
      <c r="F116" s="46">
        <f>E116*D110</f>
        <v>141.21780000000001</v>
      </c>
      <c r="G116" s="132"/>
      <c r="H116" s="135"/>
      <c r="I116" s="141"/>
      <c r="J116" s="144"/>
    </row>
    <row r="117" spans="1:10" ht="78.75" customHeight="1" x14ac:dyDescent="0.2">
      <c r="A117" s="10" t="s">
        <v>149</v>
      </c>
      <c r="B117" s="47" t="s">
        <v>150</v>
      </c>
      <c r="C117" s="133"/>
      <c r="D117" s="158"/>
      <c r="E117" s="61">
        <v>7.56</v>
      </c>
      <c r="F117" s="46">
        <f>E117*D110</f>
        <v>143.11079999999998</v>
      </c>
      <c r="G117" s="132"/>
      <c r="H117" s="135"/>
      <c r="I117" s="141"/>
      <c r="J117" s="144"/>
    </row>
    <row r="118" spans="1:10" ht="79.5" customHeight="1" x14ac:dyDescent="0.2">
      <c r="A118" s="48" t="s">
        <v>151</v>
      </c>
      <c r="B118" s="47" t="s">
        <v>152</v>
      </c>
      <c r="C118" s="133"/>
      <c r="D118" s="158"/>
      <c r="E118" s="9">
        <v>7.16</v>
      </c>
      <c r="F118" s="46">
        <f>E118*D110</f>
        <v>135.53880000000001</v>
      </c>
      <c r="G118" s="132"/>
      <c r="H118" s="135"/>
      <c r="I118" s="141"/>
      <c r="J118" s="144"/>
    </row>
    <row r="119" spans="1:10" ht="67.5" customHeight="1" x14ac:dyDescent="0.2">
      <c r="A119" s="10" t="s">
        <v>153</v>
      </c>
      <c r="B119" s="47" t="s">
        <v>154</v>
      </c>
      <c r="C119" s="156"/>
      <c r="D119" s="62" t="s">
        <v>119</v>
      </c>
      <c r="E119" s="63">
        <v>6.36</v>
      </c>
      <c r="F119" s="46">
        <f>E119*D110</f>
        <v>120.3948</v>
      </c>
      <c r="G119" s="160"/>
      <c r="H119" s="161"/>
      <c r="I119" s="124"/>
      <c r="J119" s="126"/>
    </row>
    <row r="120" spans="1:10" ht="60" customHeight="1" x14ac:dyDescent="0.2">
      <c r="A120" s="10" t="s">
        <v>155</v>
      </c>
      <c r="B120" s="47" t="s">
        <v>156</v>
      </c>
      <c r="C120" s="115" t="s">
        <v>126</v>
      </c>
      <c r="D120" s="157">
        <v>18.93</v>
      </c>
      <c r="E120" s="9">
        <v>3.86</v>
      </c>
      <c r="F120" s="46">
        <f>E120*D110</f>
        <v>73.069800000000001</v>
      </c>
      <c r="G120" s="131" t="s">
        <v>123</v>
      </c>
      <c r="H120" s="134"/>
      <c r="I120" s="123" t="s">
        <v>157</v>
      </c>
      <c r="J120" s="125" t="s">
        <v>128</v>
      </c>
    </row>
    <row r="121" spans="1:10" ht="67.5" customHeight="1" x14ac:dyDescent="0.2">
      <c r="A121" s="10" t="s">
        <v>158</v>
      </c>
      <c r="B121" s="47" t="s">
        <v>159</v>
      </c>
      <c r="C121" s="133"/>
      <c r="D121" s="158"/>
      <c r="E121" s="9">
        <v>3.15</v>
      </c>
      <c r="F121" s="46">
        <f>E121*D110</f>
        <v>59.6295</v>
      </c>
      <c r="G121" s="132"/>
      <c r="H121" s="135"/>
      <c r="I121" s="141"/>
      <c r="J121" s="144"/>
    </row>
    <row r="122" spans="1:10" ht="77.25" customHeight="1" x14ac:dyDescent="0.2">
      <c r="A122" s="48" t="s">
        <v>160</v>
      </c>
      <c r="B122" s="47" t="s">
        <v>161</v>
      </c>
      <c r="C122" s="133"/>
      <c r="D122" s="158"/>
      <c r="E122" s="9">
        <v>5.0199999999999996</v>
      </c>
      <c r="F122" s="46">
        <f>E122*D110</f>
        <v>95.028599999999997</v>
      </c>
      <c r="G122" s="132"/>
      <c r="H122" s="135"/>
      <c r="I122" s="141"/>
      <c r="J122" s="144"/>
    </row>
    <row r="123" spans="1:10" ht="65.25" customHeight="1" x14ac:dyDescent="0.2">
      <c r="A123" s="48" t="s">
        <v>162</v>
      </c>
      <c r="B123" s="47" t="s">
        <v>163</v>
      </c>
      <c r="C123" s="133"/>
      <c r="D123" s="158"/>
      <c r="E123" s="9">
        <v>1.72</v>
      </c>
      <c r="F123" s="46">
        <f>E123*D110</f>
        <v>32.559599999999996</v>
      </c>
      <c r="G123" s="132"/>
      <c r="H123" s="135"/>
      <c r="I123" s="141"/>
      <c r="J123" s="144"/>
    </row>
    <row r="124" spans="1:10" ht="30.75" customHeight="1" x14ac:dyDescent="0.2">
      <c r="A124" s="48" t="s">
        <v>164</v>
      </c>
      <c r="B124" s="47" t="s">
        <v>165</v>
      </c>
      <c r="C124" s="133"/>
      <c r="D124" s="158"/>
      <c r="E124" s="9">
        <v>0.76</v>
      </c>
      <c r="F124" s="46">
        <f>E124*D110</f>
        <v>14.386799999999999</v>
      </c>
      <c r="G124" s="132"/>
      <c r="H124" s="135"/>
      <c r="I124" s="141"/>
      <c r="J124" s="144"/>
    </row>
    <row r="125" spans="1:10" ht="66" customHeight="1" x14ac:dyDescent="0.2">
      <c r="A125" s="10" t="s">
        <v>166</v>
      </c>
      <c r="B125" s="47" t="s">
        <v>138</v>
      </c>
      <c r="C125" s="133"/>
      <c r="D125" s="158"/>
      <c r="E125" s="9">
        <v>2.98</v>
      </c>
      <c r="F125" s="46">
        <f>E125*D110</f>
        <v>56.4114</v>
      </c>
      <c r="G125" s="132"/>
      <c r="H125" s="135"/>
      <c r="I125" s="141"/>
      <c r="J125" s="144"/>
    </row>
    <row r="126" spans="1:10" ht="67.5" customHeight="1" x14ac:dyDescent="0.2">
      <c r="A126" s="48" t="s">
        <v>139</v>
      </c>
      <c r="B126" s="47" t="s">
        <v>140</v>
      </c>
      <c r="C126" s="133"/>
      <c r="D126" s="158"/>
      <c r="E126" s="9">
        <v>2.62</v>
      </c>
      <c r="F126" s="46">
        <f>E126*D110</f>
        <v>49.596600000000002</v>
      </c>
      <c r="G126" s="132"/>
      <c r="H126" s="135"/>
      <c r="I126" s="141"/>
      <c r="J126" s="144"/>
    </row>
    <row r="127" spans="1:10" ht="68.25" customHeight="1" x14ac:dyDescent="0.2">
      <c r="A127" s="48" t="s">
        <v>167</v>
      </c>
      <c r="B127" s="47" t="s">
        <v>168</v>
      </c>
      <c r="C127" s="133"/>
      <c r="D127" s="158"/>
      <c r="E127" s="9">
        <v>3.86</v>
      </c>
      <c r="F127" s="46">
        <f>E127*D110</f>
        <v>73.069800000000001</v>
      </c>
      <c r="G127" s="132"/>
      <c r="H127" s="135"/>
      <c r="I127" s="141"/>
      <c r="J127" s="144"/>
    </row>
    <row r="128" spans="1:10" ht="68.25" customHeight="1" x14ac:dyDescent="0.2">
      <c r="A128" s="48" t="s">
        <v>169</v>
      </c>
      <c r="B128" s="47" t="s">
        <v>170</v>
      </c>
      <c r="C128" s="133"/>
      <c r="D128" s="158"/>
      <c r="E128" s="9">
        <v>3.1</v>
      </c>
      <c r="F128" s="46">
        <f>E128*D110</f>
        <v>58.683</v>
      </c>
      <c r="G128" s="132"/>
      <c r="H128" s="135"/>
      <c r="I128" s="141"/>
      <c r="J128" s="144"/>
    </row>
    <row r="129" spans="1:10" ht="68.25" customHeight="1" x14ac:dyDescent="0.2">
      <c r="A129" s="48" t="s">
        <v>171</v>
      </c>
      <c r="B129" s="47" t="s">
        <v>172</v>
      </c>
      <c r="C129" s="133"/>
      <c r="D129" s="158"/>
      <c r="E129" s="9">
        <v>1.01</v>
      </c>
      <c r="F129" s="46">
        <f>E129*D110</f>
        <v>19.119299999999999</v>
      </c>
      <c r="G129" s="132"/>
      <c r="H129" s="135"/>
      <c r="I129" s="141"/>
      <c r="J129" s="144"/>
    </row>
    <row r="130" spans="1:10" ht="78" customHeight="1" thickBot="1" x14ac:dyDescent="0.25">
      <c r="A130" s="51" t="s">
        <v>141</v>
      </c>
      <c r="B130" s="52" t="s">
        <v>142</v>
      </c>
      <c r="C130" s="116"/>
      <c r="D130" s="39" t="s">
        <v>119</v>
      </c>
      <c r="E130" s="54">
        <v>3.44</v>
      </c>
      <c r="F130" s="55">
        <f>E130*D110</f>
        <v>65.119199999999992</v>
      </c>
      <c r="G130" s="136"/>
      <c r="H130" s="137"/>
      <c r="I130" s="143"/>
      <c r="J130" s="145"/>
    </row>
    <row r="131" spans="1:10" ht="53.25" customHeight="1" x14ac:dyDescent="0.2">
      <c r="A131" s="104" t="s">
        <v>173</v>
      </c>
      <c r="B131" s="105"/>
      <c r="C131" s="105"/>
      <c r="D131" s="106"/>
      <c r="E131" s="6" t="s">
        <v>174</v>
      </c>
      <c r="F131" s="41" t="s">
        <v>122</v>
      </c>
      <c r="G131" s="162"/>
      <c r="H131" s="163"/>
      <c r="I131" s="56" t="s">
        <v>113</v>
      </c>
      <c r="J131" s="43" t="s">
        <v>124</v>
      </c>
    </row>
    <row r="132" spans="1:10" ht="76.5" customHeight="1" x14ac:dyDescent="0.2">
      <c r="A132" s="8">
        <v>1</v>
      </c>
      <c r="B132" s="47" t="s">
        <v>125</v>
      </c>
      <c r="C132" s="115" t="s">
        <v>126</v>
      </c>
      <c r="D132" s="157">
        <v>19.03</v>
      </c>
      <c r="E132" s="45">
        <v>7.35</v>
      </c>
      <c r="F132" s="46">
        <f>E132*D132</f>
        <v>139.87049999999999</v>
      </c>
      <c r="G132" s="131" t="s">
        <v>123</v>
      </c>
      <c r="H132" s="134"/>
      <c r="I132" s="123" t="s">
        <v>175</v>
      </c>
      <c r="J132" s="125" t="s">
        <v>128</v>
      </c>
    </row>
    <row r="133" spans="1:10" ht="77.25" customHeight="1" x14ac:dyDescent="0.2">
      <c r="A133" s="10" t="s">
        <v>129</v>
      </c>
      <c r="B133" s="47" t="s">
        <v>130</v>
      </c>
      <c r="C133" s="133"/>
      <c r="D133" s="158"/>
      <c r="E133" s="64">
        <v>7.54</v>
      </c>
      <c r="F133" s="46">
        <f>E133*D132</f>
        <v>143.4862</v>
      </c>
      <c r="G133" s="132"/>
      <c r="H133" s="135"/>
      <c r="I133" s="141"/>
      <c r="J133" s="144"/>
    </row>
    <row r="134" spans="1:10" ht="76.5" x14ac:dyDescent="0.2">
      <c r="A134" s="10" t="s">
        <v>131</v>
      </c>
      <c r="B134" s="47" t="s">
        <v>132</v>
      </c>
      <c r="C134" s="133"/>
      <c r="D134" s="158"/>
      <c r="E134" s="65">
        <v>7.55</v>
      </c>
      <c r="F134" s="46">
        <f>E134*D132</f>
        <v>143.6765</v>
      </c>
      <c r="G134" s="132"/>
      <c r="H134" s="135"/>
      <c r="I134" s="141"/>
      <c r="J134" s="144"/>
    </row>
    <row r="135" spans="1:10" ht="63.75" x14ac:dyDescent="0.2">
      <c r="A135" s="10" t="s">
        <v>133</v>
      </c>
      <c r="B135" s="47" t="s">
        <v>134</v>
      </c>
      <c r="C135" s="133"/>
      <c r="D135" s="158"/>
      <c r="E135" s="65">
        <v>4.66</v>
      </c>
      <c r="F135" s="46">
        <f>E135*D132</f>
        <v>88.679800000000014</v>
      </c>
      <c r="G135" s="132"/>
      <c r="H135" s="135"/>
      <c r="I135" s="141"/>
      <c r="J135" s="144"/>
    </row>
    <row r="136" spans="1:10" ht="63.75" x14ac:dyDescent="0.2">
      <c r="A136" s="10" t="s">
        <v>135</v>
      </c>
      <c r="B136" s="47" t="s">
        <v>136</v>
      </c>
      <c r="C136" s="133"/>
      <c r="D136" s="158"/>
      <c r="E136" s="45">
        <v>6.36</v>
      </c>
      <c r="F136" s="46">
        <f>E136*D132</f>
        <v>121.03080000000001</v>
      </c>
      <c r="G136" s="132"/>
      <c r="H136" s="135"/>
      <c r="I136" s="141"/>
      <c r="J136" s="144"/>
    </row>
    <row r="137" spans="1:10" ht="86.25" customHeight="1" x14ac:dyDescent="0.2">
      <c r="A137" s="10" t="s">
        <v>145</v>
      </c>
      <c r="B137" s="47" t="s">
        <v>146</v>
      </c>
      <c r="C137" s="133"/>
      <c r="D137" s="158"/>
      <c r="E137" s="66">
        <v>7.36</v>
      </c>
      <c r="F137" s="46">
        <f>E137*D132</f>
        <v>140.0608</v>
      </c>
      <c r="G137" s="132"/>
      <c r="H137" s="135"/>
      <c r="I137" s="141"/>
      <c r="J137" s="144"/>
    </row>
    <row r="138" spans="1:10" ht="80.25" customHeight="1" x14ac:dyDescent="0.2">
      <c r="A138" s="10" t="s">
        <v>147</v>
      </c>
      <c r="B138" s="47" t="s">
        <v>148</v>
      </c>
      <c r="C138" s="133"/>
      <c r="D138" s="158"/>
      <c r="E138" s="64">
        <v>7.46</v>
      </c>
      <c r="F138" s="46">
        <f>E138*D132</f>
        <v>141.96380000000002</v>
      </c>
      <c r="G138" s="132"/>
      <c r="H138" s="135"/>
      <c r="I138" s="141"/>
      <c r="J138" s="144"/>
    </row>
    <row r="139" spans="1:10" ht="76.5" customHeight="1" x14ac:dyDescent="0.2">
      <c r="A139" s="10" t="s">
        <v>149</v>
      </c>
      <c r="B139" s="47" t="s">
        <v>150</v>
      </c>
      <c r="C139" s="133"/>
      <c r="D139" s="158"/>
      <c r="E139" s="66">
        <v>7.56</v>
      </c>
      <c r="F139" s="46">
        <f>E139*D132</f>
        <v>143.86680000000001</v>
      </c>
      <c r="G139" s="132"/>
      <c r="H139" s="135"/>
      <c r="I139" s="141"/>
      <c r="J139" s="144"/>
    </row>
    <row r="140" spans="1:10" ht="76.5" customHeight="1" x14ac:dyDescent="0.2">
      <c r="A140" s="10" t="s">
        <v>151</v>
      </c>
      <c r="B140" s="47" t="s">
        <v>152</v>
      </c>
      <c r="C140" s="156"/>
      <c r="D140" s="159"/>
      <c r="E140" s="66">
        <v>7.16</v>
      </c>
      <c r="F140" s="46">
        <f>E140*D132</f>
        <v>136.25480000000002</v>
      </c>
      <c r="G140" s="160"/>
      <c r="H140" s="161"/>
      <c r="I140" s="124"/>
      <c r="J140" s="126"/>
    </row>
    <row r="141" spans="1:10" ht="69" customHeight="1" x14ac:dyDescent="0.2">
      <c r="A141" s="10" t="s">
        <v>153</v>
      </c>
      <c r="B141" s="47" t="s">
        <v>154</v>
      </c>
      <c r="C141" s="115" t="s">
        <v>126</v>
      </c>
      <c r="D141" s="157">
        <v>19.03</v>
      </c>
      <c r="E141" s="9">
        <v>6.36</v>
      </c>
      <c r="F141" s="46">
        <f>E141*D132</f>
        <v>121.03080000000001</v>
      </c>
      <c r="G141" s="131" t="s">
        <v>123</v>
      </c>
      <c r="H141" s="134"/>
      <c r="I141" s="123" t="s">
        <v>157</v>
      </c>
      <c r="J141" s="125" t="s">
        <v>128</v>
      </c>
    </row>
    <row r="142" spans="1:10" ht="56.25" customHeight="1" x14ac:dyDescent="0.2">
      <c r="A142" s="10" t="s">
        <v>155</v>
      </c>
      <c r="B142" s="47" t="s">
        <v>156</v>
      </c>
      <c r="C142" s="133"/>
      <c r="D142" s="158"/>
      <c r="E142" s="9">
        <v>3.86</v>
      </c>
      <c r="F142" s="46">
        <f>E142*D132</f>
        <v>73.455799999999996</v>
      </c>
      <c r="G142" s="132"/>
      <c r="H142" s="135"/>
      <c r="I142" s="141"/>
      <c r="J142" s="144"/>
    </row>
    <row r="143" spans="1:10" ht="65.25" customHeight="1" x14ac:dyDescent="0.2">
      <c r="A143" s="10" t="s">
        <v>158</v>
      </c>
      <c r="B143" s="47" t="s">
        <v>159</v>
      </c>
      <c r="C143" s="133"/>
      <c r="D143" s="158"/>
      <c r="E143" s="67">
        <v>3.15</v>
      </c>
      <c r="F143" s="46">
        <f>E143*D132</f>
        <v>59.944500000000005</v>
      </c>
      <c r="G143" s="132"/>
      <c r="H143" s="135"/>
      <c r="I143" s="141"/>
      <c r="J143" s="144"/>
    </row>
    <row r="144" spans="1:10" ht="66" customHeight="1" x14ac:dyDescent="0.2">
      <c r="A144" s="48" t="s">
        <v>176</v>
      </c>
      <c r="B144" s="47" t="s">
        <v>138</v>
      </c>
      <c r="C144" s="133"/>
      <c r="D144" s="158"/>
      <c r="E144" s="64">
        <v>4.88</v>
      </c>
      <c r="F144" s="46">
        <f>E144*D132</f>
        <v>92.866399999999999</v>
      </c>
      <c r="G144" s="132"/>
      <c r="H144" s="135"/>
      <c r="I144" s="141"/>
      <c r="J144" s="144"/>
    </row>
    <row r="145" spans="1:10" ht="66.75" customHeight="1" x14ac:dyDescent="0.2">
      <c r="A145" s="48" t="s">
        <v>139</v>
      </c>
      <c r="B145" s="47" t="s">
        <v>140</v>
      </c>
      <c r="C145" s="133"/>
      <c r="D145" s="158"/>
      <c r="E145" s="68">
        <v>3.85</v>
      </c>
      <c r="F145" s="46">
        <f>E145*D132</f>
        <v>73.265500000000003</v>
      </c>
      <c r="G145" s="132"/>
      <c r="H145" s="135"/>
      <c r="I145" s="141"/>
      <c r="J145" s="144"/>
    </row>
    <row r="146" spans="1:10" ht="66.75" customHeight="1" x14ac:dyDescent="0.2">
      <c r="A146" s="10" t="s">
        <v>167</v>
      </c>
      <c r="B146" s="47" t="s">
        <v>168</v>
      </c>
      <c r="C146" s="133"/>
      <c r="D146" s="158"/>
      <c r="E146" s="9">
        <v>3.86</v>
      </c>
      <c r="F146" s="46">
        <f>E146*D132</f>
        <v>73.455799999999996</v>
      </c>
      <c r="G146" s="132"/>
      <c r="H146" s="135"/>
      <c r="I146" s="141"/>
      <c r="J146" s="144"/>
    </row>
    <row r="147" spans="1:10" ht="69.75" customHeight="1" thickBot="1" x14ac:dyDescent="0.25">
      <c r="A147" s="51" t="s">
        <v>169</v>
      </c>
      <c r="B147" s="52" t="s">
        <v>170</v>
      </c>
      <c r="C147" s="116"/>
      <c r="D147" s="39" t="s">
        <v>119</v>
      </c>
      <c r="E147" s="69">
        <v>3.1</v>
      </c>
      <c r="F147" s="55">
        <f>E147*D132</f>
        <v>58.993000000000002</v>
      </c>
      <c r="G147" s="136"/>
      <c r="H147" s="137"/>
      <c r="I147" s="143"/>
      <c r="J147" s="145"/>
    </row>
    <row r="148" spans="1:10" ht="34.5" customHeight="1" x14ac:dyDescent="0.2">
      <c r="A148" s="104" t="s">
        <v>177</v>
      </c>
      <c r="B148" s="105"/>
      <c r="C148" s="106"/>
      <c r="D148" s="146">
        <v>12.47</v>
      </c>
      <c r="E148" s="70" t="s">
        <v>178</v>
      </c>
      <c r="F148" s="70" t="s">
        <v>179</v>
      </c>
      <c r="G148" s="148" t="s">
        <v>180</v>
      </c>
      <c r="H148" s="149"/>
      <c r="I148" s="42" t="s">
        <v>113</v>
      </c>
      <c r="J148" s="71" t="s">
        <v>181</v>
      </c>
    </row>
    <row r="149" spans="1:10" ht="54" customHeight="1" x14ac:dyDescent="0.2">
      <c r="A149" s="111">
        <v>1</v>
      </c>
      <c r="B149" s="128" t="s">
        <v>182</v>
      </c>
      <c r="C149" s="115" t="s">
        <v>126</v>
      </c>
      <c r="D149" s="147"/>
      <c r="E149" s="133">
        <v>5.3</v>
      </c>
      <c r="F149" s="72"/>
      <c r="G149" s="150"/>
      <c r="H149" s="151"/>
      <c r="I149" s="123" t="s">
        <v>183</v>
      </c>
      <c r="J149" s="125" t="s">
        <v>184</v>
      </c>
    </row>
    <row r="150" spans="1:10" ht="139.5" customHeight="1" x14ac:dyDescent="0.2">
      <c r="A150" s="154"/>
      <c r="B150" s="155"/>
      <c r="C150" s="156"/>
      <c r="D150" s="73" t="s">
        <v>119</v>
      </c>
      <c r="E150" s="156"/>
      <c r="F150" s="74">
        <f>ROUND(D148*E149,2)</f>
        <v>66.09</v>
      </c>
      <c r="G150" s="152"/>
      <c r="H150" s="153"/>
      <c r="I150" s="124"/>
      <c r="J150" s="126"/>
    </row>
    <row r="151" spans="1:10" ht="31.5" customHeight="1" x14ac:dyDescent="0.2">
      <c r="A151" s="111">
        <v>2</v>
      </c>
      <c r="B151" s="128" t="s">
        <v>185</v>
      </c>
      <c r="C151" s="131" t="s">
        <v>186</v>
      </c>
      <c r="D151" s="115" t="s">
        <v>187</v>
      </c>
      <c r="E151" s="45" t="s">
        <v>188</v>
      </c>
      <c r="F151" s="45" t="s">
        <v>179</v>
      </c>
      <c r="G151" s="131" t="s">
        <v>180</v>
      </c>
      <c r="H151" s="134"/>
      <c r="I151" s="75" t="s">
        <v>113</v>
      </c>
      <c r="J151" s="76" t="s">
        <v>189</v>
      </c>
    </row>
    <row r="152" spans="1:10" ht="123.75" customHeight="1" x14ac:dyDescent="0.2">
      <c r="A152" s="127"/>
      <c r="B152" s="129"/>
      <c r="C152" s="132"/>
      <c r="D152" s="133"/>
      <c r="E152" s="138" t="s">
        <v>190</v>
      </c>
      <c r="F152" s="77" t="s">
        <v>191</v>
      </c>
      <c r="G152" s="132"/>
      <c r="H152" s="135"/>
      <c r="I152" s="141" t="s">
        <v>192</v>
      </c>
      <c r="J152" s="144" t="s">
        <v>193</v>
      </c>
    </row>
    <row r="153" spans="1:10" ht="30.75" customHeight="1" x14ac:dyDescent="0.2">
      <c r="A153" s="127"/>
      <c r="B153" s="129"/>
      <c r="C153" s="132"/>
      <c r="D153" s="78">
        <v>22.86</v>
      </c>
      <c r="E153" s="139"/>
      <c r="F153" s="78">
        <f>D153*5.4</f>
        <v>123.444</v>
      </c>
      <c r="G153" s="132"/>
      <c r="H153" s="135"/>
      <c r="I153" s="142"/>
      <c r="J153" s="144"/>
    </row>
    <row r="154" spans="1:10" ht="136.5" customHeight="1" thickBot="1" x14ac:dyDescent="0.25">
      <c r="A154" s="112"/>
      <c r="B154" s="130"/>
      <c r="C154" s="116"/>
      <c r="D154" s="79" t="s">
        <v>194</v>
      </c>
      <c r="E154" s="140"/>
      <c r="F154" s="80" t="s">
        <v>195</v>
      </c>
      <c r="G154" s="136"/>
      <c r="H154" s="137"/>
      <c r="I154" s="143"/>
      <c r="J154" s="145"/>
    </row>
    <row r="155" spans="1:10" ht="49.5" customHeight="1" x14ac:dyDescent="0.2">
      <c r="A155" s="104" t="s">
        <v>196</v>
      </c>
      <c r="B155" s="105"/>
      <c r="C155" s="106"/>
      <c r="D155" s="70"/>
      <c r="E155" s="70" t="s">
        <v>197</v>
      </c>
      <c r="F155" s="81" t="s">
        <v>122</v>
      </c>
      <c r="G155" s="107" t="s">
        <v>123</v>
      </c>
      <c r="H155" s="108"/>
      <c r="I155" s="42" t="s">
        <v>113</v>
      </c>
      <c r="J155" s="43" t="s">
        <v>198</v>
      </c>
    </row>
    <row r="156" spans="1:10" ht="168.75" customHeight="1" x14ac:dyDescent="0.2">
      <c r="A156" s="8">
        <v>1</v>
      </c>
      <c r="B156" s="82" t="s">
        <v>199</v>
      </c>
      <c r="C156" s="45" t="s">
        <v>200</v>
      </c>
      <c r="D156" s="83" t="s">
        <v>201</v>
      </c>
      <c r="E156" s="84" t="s">
        <v>202</v>
      </c>
      <c r="F156" s="15" t="s">
        <v>202</v>
      </c>
      <c r="G156" s="109"/>
      <c r="H156" s="110"/>
      <c r="I156" s="85" t="s">
        <v>203</v>
      </c>
      <c r="J156" s="86" t="s">
        <v>204</v>
      </c>
    </row>
    <row r="157" spans="1:10" ht="99" customHeight="1" x14ac:dyDescent="0.2">
      <c r="A157" s="111">
        <v>2</v>
      </c>
      <c r="B157" s="113" t="s">
        <v>205</v>
      </c>
      <c r="C157" s="115" t="s">
        <v>200</v>
      </c>
      <c r="D157" s="115" t="s">
        <v>206</v>
      </c>
      <c r="E157" s="117" t="s">
        <v>202</v>
      </c>
      <c r="F157" s="119" t="s">
        <v>202</v>
      </c>
      <c r="G157" s="121" t="s">
        <v>123</v>
      </c>
      <c r="H157" s="121"/>
      <c r="I157" s="98" t="s">
        <v>203</v>
      </c>
      <c r="J157" s="100" t="s">
        <v>204</v>
      </c>
    </row>
    <row r="158" spans="1:10" ht="69" customHeight="1" thickBot="1" x14ac:dyDescent="0.25">
      <c r="A158" s="112"/>
      <c r="B158" s="114"/>
      <c r="C158" s="116"/>
      <c r="D158" s="114"/>
      <c r="E158" s="118"/>
      <c r="F158" s="120"/>
      <c r="G158" s="122"/>
      <c r="H158" s="122"/>
      <c r="I158" s="99"/>
      <c r="J158" s="101"/>
    </row>
    <row r="159" spans="1:10" ht="12.75" customHeight="1" x14ac:dyDescent="0.2">
      <c r="A159" s="87"/>
      <c r="B159" s="88"/>
      <c r="C159" s="89"/>
      <c r="D159" s="88"/>
      <c r="E159" s="90"/>
      <c r="F159" s="87"/>
      <c r="G159" s="91"/>
      <c r="H159" s="91"/>
      <c r="I159" s="92"/>
      <c r="J159" s="92"/>
    </row>
    <row r="160" spans="1:10" ht="19.5" customHeight="1" x14ac:dyDescent="0.25">
      <c r="A160" s="102" t="s">
        <v>207</v>
      </c>
      <c r="B160" s="103"/>
      <c r="C160" s="103"/>
      <c r="D160" s="103"/>
      <c r="E160" s="103"/>
      <c r="F160" s="103"/>
      <c r="G160" s="103"/>
      <c r="H160" s="103"/>
      <c r="I160" s="103"/>
      <c r="J160" s="103"/>
    </row>
    <row r="161" spans="1:10" ht="17.25" customHeight="1" x14ac:dyDescent="0.25">
      <c r="A161" s="96" t="s">
        <v>208</v>
      </c>
      <c r="B161" s="96"/>
      <c r="C161" s="96"/>
      <c r="D161" s="96"/>
      <c r="E161" s="96"/>
      <c r="F161" s="96"/>
      <c r="G161" s="96"/>
      <c r="H161" s="96"/>
      <c r="I161" s="96"/>
      <c r="J161" s="96"/>
    </row>
    <row r="162" spans="1:10" ht="30.75" customHeight="1" x14ac:dyDescent="0.2">
      <c r="A162" s="95" t="s">
        <v>209</v>
      </c>
      <c r="B162" s="95"/>
      <c r="C162" s="95"/>
      <c r="D162" s="95"/>
      <c r="E162" s="95"/>
      <c r="F162" s="95"/>
      <c r="G162" s="95"/>
      <c r="H162" s="95"/>
      <c r="I162" s="95"/>
      <c r="J162" s="95"/>
    </row>
    <row r="163" spans="1:10" ht="38.25" customHeight="1" x14ac:dyDescent="0.2">
      <c r="A163" s="95" t="s">
        <v>210</v>
      </c>
      <c r="B163" s="95"/>
      <c r="C163" s="95"/>
      <c r="D163" s="95"/>
      <c r="E163" s="95"/>
      <c r="F163" s="95"/>
      <c r="G163" s="95"/>
      <c r="H163" s="95"/>
      <c r="I163" s="95"/>
      <c r="J163" s="95"/>
    </row>
    <row r="164" spans="1:10" ht="18.75" customHeight="1" x14ac:dyDescent="0.2">
      <c r="A164" s="95" t="s">
        <v>211</v>
      </c>
      <c r="B164" s="95"/>
      <c r="C164" s="95"/>
      <c r="D164" s="95"/>
      <c r="E164" s="95"/>
      <c r="F164" s="95"/>
      <c r="G164" s="95"/>
      <c r="H164" s="95"/>
      <c r="I164" s="95"/>
      <c r="J164" s="95"/>
    </row>
    <row r="165" spans="1:10" ht="18" customHeight="1" x14ac:dyDescent="0.2">
      <c r="A165" s="95" t="s">
        <v>212</v>
      </c>
      <c r="B165" s="95"/>
      <c r="C165" s="95"/>
      <c r="D165" s="95"/>
      <c r="E165" s="95"/>
      <c r="F165" s="95"/>
      <c r="G165" s="95"/>
      <c r="H165" s="95"/>
      <c r="I165" s="95"/>
      <c r="J165" s="95"/>
    </row>
    <row r="166" spans="1:10" ht="19.5" customHeight="1" x14ac:dyDescent="0.2">
      <c r="A166" s="95" t="s">
        <v>213</v>
      </c>
      <c r="B166" s="95"/>
      <c r="C166" s="95"/>
      <c r="D166" s="95"/>
      <c r="E166" s="95"/>
      <c r="F166" s="95"/>
      <c r="G166" s="95"/>
      <c r="H166" s="95"/>
      <c r="I166" s="95"/>
      <c r="J166" s="95"/>
    </row>
    <row r="167" spans="1:10" ht="19.5" customHeight="1" x14ac:dyDescent="0.25">
      <c r="A167" s="96" t="s">
        <v>214</v>
      </c>
      <c r="B167" s="96"/>
      <c r="C167" s="96"/>
      <c r="D167" s="96"/>
      <c r="E167" s="96"/>
      <c r="F167" s="96"/>
      <c r="G167" s="96"/>
      <c r="H167" s="96"/>
      <c r="I167" s="96"/>
      <c r="J167" s="96"/>
    </row>
    <row r="168" spans="1:10" ht="58.15" customHeight="1" x14ac:dyDescent="0.2">
      <c r="A168" s="95" t="s">
        <v>215</v>
      </c>
      <c r="B168" s="95"/>
      <c r="C168" s="95"/>
      <c r="D168" s="95"/>
      <c r="E168" s="95"/>
      <c r="F168" s="95"/>
      <c r="G168" s="95"/>
      <c r="H168" s="95"/>
      <c r="I168" s="95"/>
      <c r="J168" s="95"/>
    </row>
    <row r="169" spans="1:10" ht="47.25" customHeight="1" x14ac:dyDescent="0.2">
      <c r="A169" s="97" t="s">
        <v>216</v>
      </c>
      <c r="B169" s="97"/>
      <c r="C169" s="97"/>
      <c r="D169" s="97"/>
      <c r="E169" s="97"/>
      <c r="F169" s="97"/>
      <c r="G169" s="97"/>
      <c r="H169" s="97"/>
      <c r="I169" s="97"/>
      <c r="J169" s="97"/>
    </row>
  </sheetData>
  <mergeCells count="212">
    <mergeCell ref="A1:J1"/>
    <mergeCell ref="E2:G2"/>
    <mergeCell ref="A3:J3"/>
    <mergeCell ref="B5:G5"/>
    <mergeCell ref="H5:I5"/>
    <mergeCell ref="A6:G6"/>
    <mergeCell ref="A7:I7"/>
    <mergeCell ref="J7:J17"/>
    <mergeCell ref="B8:G8"/>
    <mergeCell ref="B9:G9"/>
    <mergeCell ref="B10:G10"/>
    <mergeCell ref="B11:G11"/>
    <mergeCell ref="H11:I11"/>
    <mergeCell ref="B12:G12"/>
    <mergeCell ref="B13:G13"/>
    <mergeCell ref="B14:G14"/>
    <mergeCell ref="B15:G15"/>
    <mergeCell ref="B16:G16"/>
    <mergeCell ref="A17:I17"/>
    <mergeCell ref="A18:I18"/>
    <mergeCell ref="A19:A20"/>
    <mergeCell ref="B19:C20"/>
    <mergeCell ref="D19:D20"/>
    <mergeCell ref="E19:E20"/>
    <mergeCell ref="F19:G19"/>
    <mergeCell ref="B29:C32"/>
    <mergeCell ref="D29:D32"/>
    <mergeCell ref="B33:C33"/>
    <mergeCell ref="A34:I34"/>
    <mergeCell ref="B35:C35"/>
    <mergeCell ref="F35:G35"/>
    <mergeCell ref="H35:I35"/>
    <mergeCell ref="H19:I20"/>
    <mergeCell ref="J19:J33"/>
    <mergeCell ref="A21:A24"/>
    <mergeCell ref="B21:C24"/>
    <mergeCell ref="D21:D24"/>
    <mergeCell ref="H21:I33"/>
    <mergeCell ref="A25:A28"/>
    <mergeCell ref="B25:C28"/>
    <mergeCell ref="D25:D28"/>
    <mergeCell ref="A29:A32"/>
    <mergeCell ref="B40:C43"/>
    <mergeCell ref="D40:D43"/>
    <mergeCell ref="F40:G40"/>
    <mergeCell ref="F41:G41"/>
    <mergeCell ref="F42:G42"/>
    <mergeCell ref="F43:G43"/>
    <mergeCell ref="J35:J48"/>
    <mergeCell ref="A36:A39"/>
    <mergeCell ref="B36:C39"/>
    <mergeCell ref="D36:D39"/>
    <mergeCell ref="F36:G36"/>
    <mergeCell ref="H36:I48"/>
    <mergeCell ref="F37:G37"/>
    <mergeCell ref="F38:G38"/>
    <mergeCell ref="F39:G39"/>
    <mergeCell ref="A40:A43"/>
    <mergeCell ref="J50:J74"/>
    <mergeCell ref="B51:D51"/>
    <mergeCell ref="G51:I74"/>
    <mergeCell ref="B52:D52"/>
    <mergeCell ref="B53:D53"/>
    <mergeCell ref="A44:A47"/>
    <mergeCell ref="B44:C47"/>
    <mergeCell ref="D44:D47"/>
    <mergeCell ref="F44:G44"/>
    <mergeCell ref="F45:G45"/>
    <mergeCell ref="F46:G46"/>
    <mergeCell ref="F47:G47"/>
    <mergeCell ref="B54:D54"/>
    <mergeCell ref="B55:D55"/>
    <mergeCell ref="B56:D56"/>
    <mergeCell ref="B57:D57"/>
    <mergeCell ref="B58:D58"/>
    <mergeCell ref="B60:D60"/>
    <mergeCell ref="B48:C48"/>
    <mergeCell ref="F48:G48"/>
    <mergeCell ref="A49:I49"/>
    <mergeCell ref="B50:D50"/>
    <mergeCell ref="G50:I50"/>
    <mergeCell ref="B67:D67"/>
    <mergeCell ref="B68:D68"/>
    <mergeCell ref="B69:D69"/>
    <mergeCell ref="B70:D70"/>
    <mergeCell ref="B71:D71"/>
    <mergeCell ref="B72:D72"/>
    <mergeCell ref="B61:D61"/>
    <mergeCell ref="B62:D62"/>
    <mergeCell ref="B63:D63"/>
    <mergeCell ref="B64:D64"/>
    <mergeCell ref="B65:D65"/>
    <mergeCell ref="B66:D66"/>
    <mergeCell ref="B79:G79"/>
    <mergeCell ref="H79:I79"/>
    <mergeCell ref="B80:G80"/>
    <mergeCell ref="H80:I80"/>
    <mergeCell ref="B81:G81"/>
    <mergeCell ref="H81:I81"/>
    <mergeCell ref="B73:D73"/>
    <mergeCell ref="B74:D74"/>
    <mergeCell ref="A75:I75"/>
    <mergeCell ref="B76:G76"/>
    <mergeCell ref="H76:I76"/>
    <mergeCell ref="B77:G77"/>
    <mergeCell ref="H77:I77"/>
    <mergeCell ref="B78:G78"/>
    <mergeCell ref="H78:I78"/>
    <mergeCell ref="J87:J92"/>
    <mergeCell ref="B88:G88"/>
    <mergeCell ref="H88:I88"/>
    <mergeCell ref="B89:G89"/>
    <mergeCell ref="B82:G82"/>
    <mergeCell ref="H82:I82"/>
    <mergeCell ref="B83:G83"/>
    <mergeCell ref="H83:I83"/>
    <mergeCell ref="B84:G84"/>
    <mergeCell ref="H84:I84"/>
    <mergeCell ref="J76:J85"/>
    <mergeCell ref="H89:I89"/>
    <mergeCell ref="B90:G90"/>
    <mergeCell ref="H90:I90"/>
    <mergeCell ref="B91:G91"/>
    <mergeCell ref="H91:I91"/>
    <mergeCell ref="B92:G92"/>
    <mergeCell ref="H92:I92"/>
    <mergeCell ref="B85:G85"/>
    <mergeCell ref="H85:I85"/>
    <mergeCell ref="A86:I86"/>
    <mergeCell ref="B87:G87"/>
    <mergeCell ref="H87:I87"/>
    <mergeCell ref="A93:J93"/>
    <mergeCell ref="E94:F94"/>
    <mergeCell ref="A95:J95"/>
    <mergeCell ref="A96:C96"/>
    <mergeCell ref="D96:D97"/>
    <mergeCell ref="E96:F99"/>
    <mergeCell ref="H96:H99"/>
    <mergeCell ref="A97:A99"/>
    <mergeCell ref="B97:B99"/>
    <mergeCell ref="J101:J108"/>
    <mergeCell ref="A109:D109"/>
    <mergeCell ref="G109:H110"/>
    <mergeCell ref="C111:C119"/>
    <mergeCell ref="D111:D118"/>
    <mergeCell ref="G111:H119"/>
    <mergeCell ref="I111:I119"/>
    <mergeCell ref="J111:J119"/>
    <mergeCell ref="C97:C99"/>
    <mergeCell ref="G97:G99"/>
    <mergeCell ref="I97:I99"/>
    <mergeCell ref="J97:J99"/>
    <mergeCell ref="A100:D100"/>
    <mergeCell ref="G100:H108"/>
    <mergeCell ref="C101:C108"/>
    <mergeCell ref="D101:D107"/>
    <mergeCell ref="I101:I108"/>
    <mergeCell ref="I132:I140"/>
    <mergeCell ref="J132:J140"/>
    <mergeCell ref="C141:C147"/>
    <mergeCell ref="D141:D146"/>
    <mergeCell ref="G141:H147"/>
    <mergeCell ref="I141:I147"/>
    <mergeCell ref="J141:J147"/>
    <mergeCell ref="C120:C130"/>
    <mergeCell ref="D120:D129"/>
    <mergeCell ref="G120:H130"/>
    <mergeCell ref="I120:I130"/>
    <mergeCell ref="J120:J130"/>
    <mergeCell ref="A131:D131"/>
    <mergeCell ref="G131:H131"/>
    <mergeCell ref="A148:C148"/>
    <mergeCell ref="D148:D149"/>
    <mergeCell ref="G148:H150"/>
    <mergeCell ref="A149:A150"/>
    <mergeCell ref="B149:B150"/>
    <mergeCell ref="C149:C150"/>
    <mergeCell ref="E149:E150"/>
    <mergeCell ref="C132:C140"/>
    <mergeCell ref="D132:D140"/>
    <mergeCell ref="G132:H140"/>
    <mergeCell ref="I149:I150"/>
    <mergeCell ref="J149:J150"/>
    <mergeCell ref="A151:A154"/>
    <mergeCell ref="B151:B154"/>
    <mergeCell ref="C151:C154"/>
    <mergeCell ref="D151:D152"/>
    <mergeCell ref="G151:H154"/>
    <mergeCell ref="E152:E154"/>
    <mergeCell ref="I152:I154"/>
    <mergeCell ref="J152:J154"/>
    <mergeCell ref="A155:C155"/>
    <mergeCell ref="G155:H156"/>
    <mergeCell ref="A157:A158"/>
    <mergeCell ref="B157:B158"/>
    <mergeCell ref="C157:C158"/>
    <mergeCell ref="D157:D158"/>
    <mergeCell ref="E157:E158"/>
    <mergeCell ref="F157:F158"/>
    <mergeCell ref="G157:H158"/>
    <mergeCell ref="A164:J164"/>
    <mergeCell ref="A165:J165"/>
    <mergeCell ref="A166:J166"/>
    <mergeCell ref="A167:J167"/>
    <mergeCell ref="A168:J168"/>
    <mergeCell ref="A169:J169"/>
    <mergeCell ref="I157:I158"/>
    <mergeCell ref="J157:J158"/>
    <mergeCell ref="A160:J160"/>
    <mergeCell ref="A161:J161"/>
    <mergeCell ref="A162:J162"/>
    <mergeCell ref="A163:J163"/>
  </mergeCells>
  <printOptions horizontalCentered="1"/>
  <pageMargins left="0" right="0" top="0" bottom="0" header="0" footer="0"/>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 28.04.2018</vt:lpstr>
      <vt:lpstr>Лист2</vt:lpstr>
      <vt:lpstr>Лист3</vt:lpstr>
      <vt:lpstr>'с 28.04.2018'!Область_печати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1</cp:lastModifiedBy>
  <cp:lastPrinted>2018-05-04T03:40:01Z</cp:lastPrinted>
  <dcterms:created xsi:type="dcterms:W3CDTF">2018-05-04T03:32:52Z</dcterms:created>
  <dcterms:modified xsi:type="dcterms:W3CDTF">2018-05-04T03:49:50Z</dcterms:modified>
</cp:coreProperties>
</file>