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7220" windowHeight="7155"/>
  </bookViews>
  <sheets>
    <sheet name="с 28.04.2018" sheetId="1" r:id="rId1"/>
    <sheet name="Лист2" sheetId="2" r:id="rId2"/>
    <sheet name="Лист3" sheetId="3" r:id="rId3"/>
  </sheets>
  <definedNames>
    <definedName name="_xlnm.Print_Area" localSheetId="0">'с 28.04.2018'!$A$1:$J$169</definedName>
  </definedNames>
  <calcPr calcId="145621"/>
</workbook>
</file>

<file path=xl/calcChain.xml><?xml version="1.0" encoding="utf-8"?>
<calcChain xmlns="http://schemas.openxmlformats.org/spreadsheetml/2006/main">
  <c r="F153" i="1" l="1"/>
  <c r="F150" i="1"/>
  <c r="F147" i="1"/>
  <c r="F146" i="1"/>
  <c r="F145" i="1"/>
  <c r="F144" i="1"/>
  <c r="F143" i="1"/>
  <c r="F142" i="1"/>
  <c r="F141" i="1"/>
  <c r="F140" i="1"/>
  <c r="F139" i="1"/>
  <c r="F138" i="1"/>
  <c r="F137" i="1"/>
  <c r="F136" i="1"/>
  <c r="F135" i="1"/>
  <c r="F134" i="1"/>
  <c r="F133" i="1"/>
  <c r="F132" i="1"/>
  <c r="F130" i="1"/>
  <c r="F129" i="1"/>
  <c r="F128" i="1"/>
  <c r="F127" i="1"/>
  <c r="F126" i="1"/>
  <c r="F125" i="1"/>
  <c r="F124" i="1"/>
  <c r="F123" i="1"/>
  <c r="F122" i="1"/>
  <c r="F121" i="1"/>
  <c r="F120" i="1"/>
  <c r="F119" i="1"/>
  <c r="F118" i="1"/>
  <c r="F117" i="1"/>
  <c r="F116" i="1"/>
  <c r="F115" i="1"/>
  <c r="F114" i="1"/>
  <c r="F113" i="1"/>
  <c r="F112" i="1"/>
  <c r="F111" i="1"/>
  <c r="F110" i="1"/>
  <c r="F108" i="1"/>
  <c r="F107" i="1"/>
  <c r="F106" i="1"/>
  <c r="F105" i="1"/>
  <c r="F104" i="1"/>
  <c r="F103" i="1"/>
  <c r="F102" i="1"/>
  <c r="F101" i="1"/>
  <c r="G97" i="1"/>
</calcChain>
</file>

<file path=xl/sharedStrings.xml><?xml version="1.0" encoding="utf-8"?>
<sst xmlns="http://schemas.openxmlformats.org/spreadsheetml/2006/main" count="396" uniqueCount="217">
  <si>
    <t xml:space="preserve">Тарифы, нормативы и размеры платы за жилищно-коммунальные услуги, оказываемые населению города Ангарска, </t>
  </si>
  <si>
    <t>по состоянию на 27.04.2018</t>
  </si>
  <si>
    <t>Раздел I Содержание и ремонт жилого помещения в многоквартирных домах, наем жилого помещения</t>
  </si>
  <si>
    <t>№ п/п</t>
  </si>
  <si>
    <t xml:space="preserve">Наименование услуг </t>
  </si>
  <si>
    <t xml:space="preserve">Размер платы за 1 кв. м общей площади жилых                  помещений в месяц, руб. </t>
  </si>
  <si>
    <t>Дата введения тарифа/размера платы, реквизиты нормативных или муниципальных правовых актов</t>
  </si>
  <si>
    <t>Содержание  жилого помещения в многоквартирных домах</t>
  </si>
  <si>
    <t>без ВДГО*</t>
  </si>
  <si>
    <t>с ВДГО</t>
  </si>
  <si>
    <t>с 01.01.2016</t>
  </si>
  <si>
    <t>Размер платы для нанимателей жилых помещений по договорам социального найма и договорам найма жилых помещений муниципального жилищного фонда и для собственников помещений в многоквартирных домах, которые на общем собрании собственников помещений в многоквартирном доме не приняли решение об установлении размера платы за содержание жилого помещения</t>
  </si>
  <si>
    <t xml:space="preserve">Постановление администрации Ангарского городского округа                                      от 25.12.2015 № 2069-па                    "Об установлении размера платы за жилое помещение и отмене некоторых муниципальных правовых актов" (опубл. в газете "Ангарские ведомости"                    от 25.12.2015 № 105 (922))                                </t>
  </si>
  <si>
    <t>Дома типовых серий в благоустроенном жилищном фонде, оборудованные лифтами и мусоропроводами</t>
  </si>
  <si>
    <t>Дома типовых серий в благоустроенном жилищном фонде, оборудованные лифтами, с неработающими мусоропроводами</t>
  </si>
  <si>
    <t>Дома типовых серий в благоустроенном жилищном фонде, оборудованные мусоропроводами</t>
  </si>
  <si>
    <t>Дома типовых серий в благоустроенном жилищном фонде, не оборудованные лифтами и мусоропроводами, в том числе:</t>
  </si>
  <si>
    <t xml:space="preserve"> 4.1</t>
  </si>
  <si>
    <t>от 4-х до 5-ти этажей</t>
  </si>
  <si>
    <t xml:space="preserve"> 4.2</t>
  </si>
  <si>
    <t>до 3-х этажей</t>
  </si>
  <si>
    <t>Дома, в которых отсутствует один из элементов благоустройства, в том числе:</t>
  </si>
  <si>
    <t>5.1</t>
  </si>
  <si>
    <t>Без учета работ по сбору и вывозу жидких бытовых отходов</t>
  </si>
  <si>
    <t>Аварийный** и неблагоустроенный жилищный фонд</t>
  </si>
  <si>
    <t>Примечание: размеры платы, определенные по результатам общего собрания собственников жилых помещений, или введенные на основании положений заключенного с управляющей  организацией договора, необходимо уточнять в управляющей организации</t>
  </si>
  <si>
    <t>Нормативы потребления холодной (горячей) воды в целях содержания общего имущества в многоквартирном доме</t>
  </si>
  <si>
    <t>с 01.06.2017</t>
  </si>
  <si>
    <t>Категория жилых помещений</t>
  </si>
  <si>
    <t>Единица измерения</t>
  </si>
  <si>
    <t>Этажность</t>
  </si>
  <si>
    <t xml:space="preserve">Нормативы потребления </t>
  </si>
  <si>
    <t>Размер расходов граждан на оплату коммунальных ресурсов в целях содержания общего имущества в многоквартирном доме</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</si>
  <si>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</si>
  <si>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холодной воды</t>
  </si>
  <si>
    <t>горячей воды</t>
  </si>
  <si>
    <t>Многоквартирные дома с централизованным холодным и горячим водоснабжением, водоотведением</t>
  </si>
  <si>
    <t>куб. м в месяц на  кв. м общей площади***</t>
  </si>
  <si>
    <t>от 1 до 5</t>
  </si>
  <si>
    <t>Размер расходов граждан в составе платы за содержание жилого помещения на оплату холодной воды, горячей воды, отведения сточных вод, электрической энергии, потребляемых при выполнении минимального перечня необходимых для обеспечения надлежащего содержания общего имущества в многоквартирном доме услуг и работ,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 утверждаемых органами государственной власти субъектов РФ в порядке, установленном Правительством РФ, по тарифам, установленным органами государственной власти субъектов РФ и органами местного самоуправления в порядке, установленном федеральным законом</t>
  </si>
  <si>
    <t>от 6 до 9</t>
  </si>
  <si>
    <t>от 10 до 16</t>
  </si>
  <si>
    <t>более 16</t>
  </si>
  <si>
    <t>-</t>
  </si>
  <si>
    <t xml:space="preserve">Многоквартирные дома с централизованным холодным водоснабжением, водонагревателями, водоотведением </t>
  </si>
  <si>
    <t>куб. м в месяц на  кв. м общей площади</t>
  </si>
  <si>
    <t>х</t>
  </si>
  <si>
    <t>Многоквартирные дома без водонагревателей с централизованным холодным водоснабжением, водоотведением, оборудованные раковинами, мойками и унитазами</t>
  </si>
  <si>
    <t>Многоквартирные дома с централизованным холодным водоснабжением без централизованного водоотведения</t>
  </si>
  <si>
    <t>Нормативы отведения сточных вод в целях содержания общего имущества в многоквартирном доме</t>
  </si>
  <si>
    <t>Норматив отведения сточных вод</t>
  </si>
  <si>
    <t>Нормативы потребления электрической энергии в целях содержания общего имущества в многоквартирном доме</t>
  </si>
  <si>
    <t>с 28.04.2018</t>
  </si>
  <si>
    <t xml:space="preserve">Нормативы потребления  </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</si>
  <si>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                                                                                                                                                                               Приказ министерства жилищной политики, энергетики и транспорта Иркутской области                   от 11.04.2018  № 60-мпр                   "О внесении изменений в отдельные приказы министерства жилищной политики, энергетики и транспорта Иркутской области"</t>
  </si>
  <si>
    <t>Многоквартирные дома, не оборудованные лифтами и электротопительными и электронагревательными установками для целей горячего водоснабжения</t>
  </si>
  <si>
    <t>кВт.ч в месяц на кв. метр****</t>
  </si>
  <si>
    <t>Многоквартирные дома, оборудованные лифтами и не оборудованные электротопительными и электронагревательными установками для целей горячего водоснабжения</t>
  </si>
  <si>
    <t>кВт.ч в месяц на кв. метр</t>
  </si>
  <si>
    <t>5*****</t>
  </si>
  <si>
    <t>Многоквартирные дома, оборудованные пассажирскими и грузовыми лифтами, насосным оборудованием, индивидуальным тепловым пунктом (далее - ИТП******) и дополнительным оборудованием*******</t>
  </si>
  <si>
    <t>Многоквартирные дома, оборудованные пассажирскими и грузовыми лифтами и дополнительным оборудованием и не оборудованные насосным оборудованием, ИТП</t>
  </si>
  <si>
    <t>Многоквартирные дома, оборудованные пассажирскими лифтами, насосным оборудованием, ИТП и дополнительным оборудованием</t>
  </si>
  <si>
    <t>Многоквартирные дома, оборудованные насосным оборудованием, ИТП, дополнительным оборудованием и не оборудованные лифтами</t>
  </si>
  <si>
    <t>Многоквартирные дома, оборудованные осветительными установками, не оборудованные лифтами, насосным оборудованием, ИТП и дополнительным оборудованием</t>
  </si>
  <si>
    <t>Многоквартирные дома, оборудованные дополнительным оборудованием, насосным оборудованием и не оборудованные ИТП, лифтами</t>
  </si>
  <si>
    <t>Многоквартирные дома, оборудованные лифтами, дополнительным оборудованием, насосным оборудованием и не оборудованные ИТП</t>
  </si>
  <si>
    <t>Многоквартирные дома,  оборудованные лифтами, осветительными установками, дверными запирающими устройствами, телекоммуникационным оборудованием</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</si>
  <si>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</si>
  <si>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до 0,5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</si>
  <si>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от 0,51 кВт до 2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</si>
  <si>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свыше 2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</si>
  <si>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до 2 кВт, автоматизированным индивидуальным тепловым пунктом (далее АИТП)</t>
  </si>
  <si>
    <t>Многоквартирные дома,  оборудованные лифтами,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свыше 2 кВт,  АИТП</t>
  </si>
  <si>
    <t>Многоквартирные дома,  оборудованные  осветительными установками,  телекоммуникационным оборудованием, приборами учета коммунальных ресурсов.</t>
  </si>
  <si>
    <t>Многоквартирные дома,  оборудованные осветительными установками, дверными запирающими устройствами, приборами учета коммунальных ресурсов.</t>
  </si>
  <si>
    <t>Многоквартирные дома,  оборудованные  осветительными установками,  телекоммуникационным оборудованием, дверными запирающими устройствами.</t>
  </si>
  <si>
    <t>Многоквартирные дома,  оборудованные  осветительными установками, телекоммуникационным оборудованием, дверными запирающими устройствами, приборами учета коммунальных ресурсов.</t>
  </si>
  <si>
    <t>Многоквартирные дома,  оборудованные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до 0,5 кВт</t>
  </si>
  <si>
    <t>Многоквартирные дома,  оборудованные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от 0,51 кВт до 2 кВт</t>
  </si>
  <si>
    <t>Многоквартирные дома,  оборудованные осветительными установками, дверными запирающими устройствами, телекоммуникационным оборудованием, АИТП.</t>
  </si>
  <si>
    <t>Многоквартирные дома,  оборудованные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до 2 кВт АИТП.</t>
  </si>
  <si>
    <t>Размер платы за наем для нанимателей жилых помещений по договорам социального найма и договорам найма жилых помещений муниципального жилищного фонда</t>
  </si>
  <si>
    <t>Многоквартирные дома, оборудованные лифтами и мусоропроводами (с системой газоснабжения)</t>
  </si>
  <si>
    <t>Многоквартирные дома, оборудованные лифтами и мусоропроводами (без газоснабжения)</t>
  </si>
  <si>
    <t>Многоквартирные дома, оборудованные лифтами, с неработающими мусоропроводами (с системой газоснабжения)</t>
  </si>
  <si>
    <t>Многоквартирные дома, оборудованные лифтами, с неработающими мусоропроводами (без газоснабжения)</t>
  </si>
  <si>
    <t>Многоквартирные дома, не имеющие оборудования лифтов (с системой газоснабжения)</t>
  </si>
  <si>
    <t>Многоквартирные дома, не имеющие оборудования лифтов (без газоснабжения)</t>
  </si>
  <si>
    <t>Многоквартирные и жилые дома, не имеющие оборудования лифтов и мусоропроводов (с системой газоснабжения)</t>
  </si>
  <si>
    <t>Многоквартирные и жилые дома, не имеющие оборудования лифтов и мусоропроводов (без газоснабжения)</t>
  </si>
  <si>
    <t xml:space="preserve">Многоквартирные и жилые дома, в которых отсутствует хотя бы один из элементов благоустройства </t>
  </si>
  <si>
    <t>Многоквартирные и жилые дома, оборудованные  системой электроснабжения, с печным отоплением, с количеством этажей от 1 до 3</t>
  </si>
  <si>
    <t>Капитальный ремонт общего имущества в многоквартирных домах</t>
  </si>
  <si>
    <t>Многоквартирный дом, оборудованный внутридомовыми инженерными системами электроснабжения, газоснабжения, отопления, холодного и горячего водоснабжения, водоотведения, оснащенный лифтовым оборудованием и мусоропроводом, с количеством этажей 6 и более</t>
  </si>
  <si>
    <t>Постановление Правительства Иркутской области                                                от 15.12.2016 № 794-пп
"Об установлении минимального размера взноса на капитальный ремонт общего имущества в многоквартирных домах, расположенных на территории Иркутской области, на 2017 год"</t>
  </si>
  <si>
    <t>Многоквартирный дом, оборудованный внутридомовыми инженерными системами электроснабжения, отопления, холодного и горячего водоснабжения, водоотведения, оснащенный лифтовым оборудованием и мусоропроводом, с количеством этажей 6 и более</t>
  </si>
  <si>
    <t>Многоквартирный дом, оборудованный внутридомовыми инженерными системами электроснабжения, газоснабжения, отопления, холодного и горячего водоснабжения, водоотведения, с количеством этажей от 1 до 6</t>
  </si>
  <si>
    <t>Многоквартирный дом, оборудованный внутридомовыми инженерными системами электроснабжения, отопления, холодного и горячего водоснабжения, водоотведения, с количеством этажей от 1 до 6</t>
  </si>
  <si>
    <t>Многоквартирный дом, оборудованный внутридомовыми инженерными системами электроснабжения и одной или несколькими внутридомовыми инженерными системами (отопления, холодного и горячего водоснабжения, водоотведения), с количеством этажей от 1 до 6</t>
  </si>
  <si>
    <t>Многоквартирный дом, оборудованный внутридомовой инженерной системой электроснабжения, с печным отоплением, с количеством этажей от 1 до 3</t>
  </si>
  <si>
    <t>Раздел II Коммунальные услуги</t>
  </si>
  <si>
    <t>Наименование коммунальных услуг/Категории благоустройства</t>
  </si>
  <si>
    <t xml:space="preserve"> Тариф, руб./ед. изм.</t>
  </si>
  <si>
    <t>Норматив потребления в жилом помещении (индивидуальное потребление)</t>
  </si>
  <si>
    <t xml:space="preserve">Размер платы                    (за 1 кв. м, на 1 чел. в мес. и т.д.) </t>
  </si>
  <si>
    <t>Норматив потребления на ОДН (для многоквартирных домов, не оснащенных ОДПУ********)</t>
  </si>
  <si>
    <t>Дата введения нормативов потребления, реквизиты нормативных правовых актов</t>
  </si>
  <si>
    <r>
      <rPr>
        <b/>
        <u/>
        <sz val="11"/>
        <rFont val="Times New Roman"/>
        <family val="1"/>
        <charset val="204"/>
      </rPr>
      <t>ВНИМАНИЕ! Переход на новый порядок оплаты за отопление</t>
    </r>
    <r>
      <rPr>
        <b/>
        <sz val="11"/>
        <rFont val="Times New Roman"/>
        <family val="1"/>
        <charset val="204"/>
      </rPr>
      <t xml:space="preserve"> с применением нормативов, приведенных в приказе министерства жилищной политики, энергетики и транспорта Иркутской области                                          от 23.08.2016 № 90-мпр "Об установлении и утверждении отдельных нормативов потребления коммунальных услуг на территории Иркутской области", </t>
    </r>
    <r>
      <rPr>
        <b/>
        <u/>
        <sz val="11"/>
        <rFont val="Times New Roman"/>
        <family val="1"/>
        <charset val="204"/>
      </rPr>
      <t>отложен до 01.01.2020</t>
    </r>
    <r>
      <rPr>
        <b/>
        <sz val="11"/>
        <rFont val="Times New Roman"/>
        <family val="1"/>
        <charset val="204"/>
      </rPr>
      <t xml:space="preserve"> в соответствии с постановлениями Правительства РФ от 17.12.2014 №  1380 "О вопросах установления и определения нормативов потребления коммунальных услуг" и от 29.06.2016 № 603 "О внесении изменений в некоторые акты Правительства Российской Федерации по вопросам предоставления коммунальных услуг"</t>
    </r>
  </si>
  <si>
    <t>Отопление (ПАО "Иркутскэнерго")</t>
  </si>
  <si>
    <t>0,025833 Гкал                                                      на 1 кв. м в мес.                                                   будет действовать до 01.09.2017 года                           на основании приказов министерства жилищной политики, энергетики и транспорта Иркутской области                                   от 23.08.2016 № 90-мпр и от 30.09.2016 № 117-мпр</t>
  </si>
  <si>
    <t>за 1 кв. м</t>
  </si>
  <si>
    <t>не предусмотрен</t>
  </si>
  <si>
    <t>с 01.07.2017</t>
  </si>
  <si>
    <t>с 01.01.2006</t>
  </si>
  <si>
    <t>Дома, оборудованные централизованной системой теплоснабжения</t>
  </si>
  <si>
    <t>Гкал</t>
  </si>
  <si>
    <t xml:space="preserve">Приказ службы по тарифам Иркутской области от 18.12.2015 № 522-спр (в ред. от 20.12.2016                                                                                                                № 447-спр)                                        "Об установлении долгосрочных тарифов на тепловую энергию для единой теплоснабжающей организации на территории города Ангарска (ПАО "Иркутскэнерго")"        </t>
  </si>
  <si>
    <t xml:space="preserve">Постановление главы городского поселения АМО                                        от 27.12.2005 № 04-г
 (в ред. постановлений главы города Ангарска                             
от 26.08.2008 № 970-г,                         от 10.02.2009 № 158-г,                     от 14.05.2009 № 561-г)                         "Об утверждении нормативов потребления коммунальных услуг для населения города Ангарска" </t>
  </si>
  <si>
    <t>(с НДС)</t>
  </si>
  <si>
    <t>Горячее водоснабжение (ПАО "Иркутскэнерго")</t>
  </si>
  <si>
    <t>куб. м на 1 чел. в мес. *********</t>
  </si>
  <si>
    <t>Размер платы за 1 чел. в мес. Индивидуальное потребление</t>
  </si>
  <si>
    <t>В соответствии с ч. 9.1 ст. 156 Жилищного Кодекса РФ плата за холодную воду, горячую воду, отведение сточных вод, электрическую энергию, потребляемые при содержании общего имущества в многоквартирном доме с 01.01.2017 входит в состав платы за содержание жилого помещения</t>
  </si>
  <si>
    <t>с 01.01.2017</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</si>
  <si>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сидячими длиной 1200 мм с душем</t>
  </si>
  <si>
    <t>куб. м</t>
  </si>
  <si>
    <t>Приказ службы по тарифам Иркутской области                                       от 18.12.2015 № 524-спр                                (в ред. от 20.12.2016                                    № 447-спр)
"Об установлении долгосрочных тарифов на горячую воду для единой теплоснабжающей организации на территории города Ангарска                        (ПАО "Иркутскэнерго"), обеспечивающей горячее водоснабжение с использованием открытой системы теплоснабжения (горячего водоснабжения)"</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</si>
  <si>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</si>
  <si>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2</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</si>
  <si>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длиной 1500-1550 мм с душем</t>
  </si>
  <si>
    <t>3</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</si>
  <si>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длиной 1650-1700 мм с душем</t>
  </si>
  <si>
    <t>4</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</si>
  <si>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без душа</t>
  </si>
  <si>
    <t>5</t>
  </si>
  <si>
    <t>Многоквартирные и жилые  дома с централизованным холодным и горячим водоснабжением, водоотведением, оборудованные унитазами, раковинами, мойками, душем</t>
  </si>
  <si>
    <t>16*****</t>
  </si>
  <si>
    <t>Дома, использующиеся в качестве общежитий, оборудованные  мойками, раковинами, унитазами, с душевыми с централизованным холодным и горячим водоснабжением, водоотведением</t>
  </si>
  <si>
    <t>17</t>
  </si>
  <si>
    <t>Многоквартирные и жилые  дома с централизованным холодным и горячим водоснабжением, водоотведением, оборудованные унитазами, раковинами, мойками</t>
  </si>
  <si>
    <t>21</t>
  </si>
  <si>
    <t>Многоквартирные и жилые  дома с централизованным холодным и горячим водоснабжением, без централизованного водоотведения, оборудованные раковинами (мойками), унитазами, душами (ваннами)</t>
  </si>
  <si>
    <t>Холодное водоснабжение (гарантирующая организация - МУП АГО "Ангарский Водоканал")</t>
  </si>
  <si>
    <t xml:space="preserve">Постановление администрации  Ангарского городского округа                                                              от 30.11.2015 № 1760-па           (в ред. от 26.12.2016                    № 2909-па)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04.12.2015 № 99 (916))                                                                  
</t>
  </si>
  <si>
    <t>6</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</si>
  <si>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сидячими длиной 1200 мм с душем</t>
  </si>
  <si>
    <t>7</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</si>
  <si>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длиной 1500-1550 мм с душем</t>
  </si>
  <si>
    <t>8</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</si>
  <si>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длиной 1650-1700 мм с душем</t>
  </si>
  <si>
    <t>9</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</si>
  <si>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без душа</t>
  </si>
  <si>
    <t>10</t>
  </si>
  <si>
    <t xml:space="preserve">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t>
  </si>
  <si>
    <t>11</t>
  </si>
  <si>
    <t xml:space="preserve">Многоквартирные и жилые  дома без водонагревателей с водопроводоми канализацией, оборудованные раковинами, мойками и унитазами </t>
  </si>
  <si>
    <t xml:space="preserve">Постановление администрации  Ангарского городского округа                                                              от 30.11.2015 № 1760-па           (в ред. от 26.12.2016                    № 2909-па)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04.12.2015 № 99 (916))                                                                  
</t>
  </si>
  <si>
    <t>12</t>
  </si>
  <si>
    <t>Многоквартирные и жилые  дома без водонагревателей с централизованным холодным водоснабжением и водоотведением, оборудованные раковинами и мойками</t>
  </si>
  <si>
    <t>13</t>
  </si>
  <si>
    <t>Многоквартирные и жилые  дома с централизованным холодным водоснабжением, без централизованного водоотведения, оборудованные умывальниками, мойками, унитазами, ваннами, душами</t>
  </si>
  <si>
    <t>14</t>
  </si>
  <si>
    <t>Многоквартирные и жилые  дома с централизованным холодным водоснабжением, без централизованного водоотведения, оборудованные умывальниками, мойками, унитазами</t>
  </si>
  <si>
    <t>15</t>
  </si>
  <si>
    <t>Многоквартирные  и жилые дома с водоразборной колонкой</t>
  </si>
  <si>
    <t>16</t>
  </si>
  <si>
    <t>18</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</si>
  <si>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t>
  </si>
  <si>
    <t>19</t>
  </si>
  <si>
    <t>Многоквартирные и жилые  дома с централизованным холодным водоснабжением, водонагревателями, водоотведением, оборудованные унитазами, раковинами (или мойками)</t>
  </si>
  <si>
    <t>20</t>
  </si>
  <si>
    <t>Многоквартирные и жилые  дома с централизованным холодным водоснабжением, без централизованного водоотведения, оборудованные мойками (или раковинами, умывальниками)</t>
  </si>
  <si>
    <t>Водоотведение (гарантирующая организация - МУП АГО "Ангарский Водоканал")</t>
  </si>
  <si>
    <t>куб. м на 1 чел. в мес.</t>
  </si>
  <si>
    <t xml:space="preserve">Постановление администрации  Ангарского городского округа                                                              от 30.11.2015 № 1760-па           (в ред. от 26.12.2016                    № 2909-па)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04.12.2015 № 99 (916))                                                                                                                                   
</t>
  </si>
  <si>
    <t>16    *****</t>
  </si>
  <si>
    <t>Газоснабжение</t>
  </si>
  <si>
    <t>куб. м в мес. на 1 чел.</t>
  </si>
  <si>
    <t>руб. с 1 чел. в месяц</t>
  </si>
  <si>
    <t>Не предусмотрен</t>
  </si>
  <si>
    <t>с 01.07.2013</t>
  </si>
  <si>
    <t>Сетевой газ</t>
  </si>
  <si>
    <t>Приказ службы по тарифам Иркутской области                            от 09.03.2017 № 32-спр                   "Об утверждении розничной цены на газ нефтеперерабатывающих предприятий сухой, реализуемый                                         АО "Иркутскоблгаз" населению….."</t>
  </si>
  <si>
    <t>Приказ Министерства жилищной политики, энергетики и транспорта Иркутской области                                       от 08.11.2012  № 14-мпр                              "Об утверждении нормативов потребления коммунальной услуги по газоснабжению при отсутствии приборов учета в Иркутской области"                    (в ред. от 28.02.2013)</t>
  </si>
  <si>
    <t>Сжиженный газ</t>
  </si>
  <si>
    <t>кг</t>
  </si>
  <si>
    <r>
      <rPr>
        <b/>
        <sz val="12"/>
        <rFont val="Times New Roman"/>
        <family val="1"/>
        <charset val="204"/>
      </rPr>
      <t xml:space="preserve">42,78                      </t>
    </r>
    <r>
      <rPr>
        <sz val="12"/>
        <rFont val="Times New Roman"/>
        <family val="1"/>
        <charset val="204"/>
      </rPr>
      <t xml:space="preserve">(с НДС,             </t>
    </r>
    <r>
      <rPr>
        <b/>
        <i/>
        <sz val="12"/>
        <rFont val="Times New Roman"/>
        <family val="1"/>
        <charset val="204"/>
      </rPr>
      <t>в баллонах  без дост.)</t>
    </r>
    <r>
      <rPr>
        <sz val="12"/>
        <rFont val="Times New Roman"/>
        <family val="1"/>
        <charset val="204"/>
      </rPr>
      <t xml:space="preserve">       </t>
    </r>
    <r>
      <rPr>
        <b/>
        <sz val="12"/>
        <rFont val="Times New Roman"/>
        <family val="1"/>
        <charset val="204"/>
      </rPr>
      <t xml:space="preserve">46,51                        </t>
    </r>
    <r>
      <rPr>
        <sz val="12"/>
        <rFont val="Times New Roman"/>
        <family val="1"/>
        <charset val="204"/>
      </rPr>
      <t xml:space="preserve">(с НДС,                 </t>
    </r>
    <r>
      <rPr>
        <b/>
        <i/>
        <sz val="12"/>
        <rFont val="Times New Roman"/>
        <family val="1"/>
        <charset val="204"/>
      </rPr>
      <t xml:space="preserve">в баллонах             </t>
    </r>
    <r>
      <rPr>
        <sz val="12"/>
        <rFont val="Times New Roman"/>
        <family val="1"/>
        <charset val="204"/>
      </rPr>
      <t xml:space="preserve"> </t>
    </r>
    <r>
      <rPr>
        <b/>
        <i/>
        <sz val="12"/>
        <rFont val="Times New Roman"/>
        <family val="1"/>
        <charset val="204"/>
      </rPr>
      <t>с дост.)</t>
    </r>
    <r>
      <rPr>
        <sz val="12"/>
        <rFont val="Times New Roman"/>
        <family val="1"/>
        <charset val="204"/>
      </rPr>
      <t xml:space="preserve"> </t>
    </r>
    <r>
      <rPr>
        <b/>
        <sz val="12"/>
        <color indexed="10"/>
        <rFont val="Times New Roman"/>
        <family val="1"/>
        <charset val="204"/>
      </rPr>
      <t/>
    </r>
  </si>
  <si>
    <t>кг в мес. на 1 чел.</t>
  </si>
  <si>
    <t>с 01.02.2013</t>
  </si>
  <si>
    <t>5,4 (приготовле ние пищи с использова нием газовых плит)                    8,1                   (подогрев воды с использова нием газового нагревателя)                       2,37                  (подогрев воды с использова нием газовых плит)</t>
  </si>
  <si>
    <t>(зависит от фактического расхода)</t>
  </si>
  <si>
    <t>Приказ службы по тарифам Иркутской области                               от 09.03.2017 № 31-спр                 
"Об утверждении предельных максимальных уровней розничных цен на сжиженный газ, реализуемый                                     АО "Иркутскоблгаз" населению….."</t>
  </si>
  <si>
    <t xml:space="preserve">Приказ Министерства жилищной  политики, энергетики и транспорта Иркутской области                              от 29.12.2012 № 25-мпр                             "Об утверждении нормативов потребления коммунальных услуг по газоснабжению сжиженным углеводородным газом в жилых помещениях при отсутствии приборов учета в Иркутской области" </t>
  </si>
  <si>
    <r>
      <t xml:space="preserve">(с НДС, </t>
    </r>
    <r>
      <rPr>
        <b/>
        <i/>
        <sz val="12"/>
        <rFont val="Times New Roman"/>
        <family val="1"/>
        <charset val="204"/>
      </rPr>
      <t>групп.  устан.)</t>
    </r>
    <r>
      <rPr>
        <sz val="12"/>
        <rFont val="Times New Roman"/>
        <family val="1"/>
        <charset val="204"/>
      </rPr>
      <t xml:space="preserve">         </t>
    </r>
  </si>
  <si>
    <t>(по нормативу               5,4 кг в мес.                         на 1 чел.)</t>
  </si>
  <si>
    <t>Электроэнергия</t>
  </si>
  <si>
    <t>кВт.ч на 1 чел. в мес. *********</t>
  </si>
  <si>
    <t>с 01.01.2014</t>
  </si>
  <si>
    <t>Сельские населенные пункты</t>
  </si>
  <si>
    <t>кВт.ч</t>
  </si>
  <si>
    <r>
      <t xml:space="preserve">0,707                </t>
    </r>
    <r>
      <rPr>
        <sz val="12"/>
        <rFont val="Times New Roman"/>
        <family val="1"/>
        <charset val="204"/>
      </rPr>
      <t>(с НДС)</t>
    </r>
  </si>
  <si>
    <t>Зависит от кол-ва комнат в квартире и кол-ва членов семьи</t>
  </si>
  <si>
    <t>Приказ службы по тарифам Иркутской области                              от 28.12.2016 № 497-спр            
"Об установлении тарифов на электрическую энергию для населения и приравненных к нему категорий потребителей по Иркутской области на 2017 год"</t>
  </si>
  <si>
    <t>Приказ Министерства жилищной политики, энергетики и транспорта Иркутской области                         от 31.05.2013 № 27-мпр          (ред. от 02.10.2015)                          "Об утверждении нормативов потребления коммунальных услуг при отсутствии приборов учета в Иркутской области"</t>
  </si>
  <si>
    <t>Городские населенные пункты</t>
  </si>
  <si>
    <r>
      <rPr>
        <b/>
        <sz val="12"/>
        <rFont val="Times New Roman"/>
        <family val="1"/>
        <charset val="204"/>
      </rPr>
      <t>1,01</t>
    </r>
    <r>
      <rPr>
        <sz val="12"/>
        <rFont val="Times New Roman"/>
        <family val="1"/>
        <charset val="204"/>
      </rPr>
      <t xml:space="preserve">                      (с НДС)</t>
    </r>
  </si>
  <si>
    <t>* ВДГО - внутридомовое газовое оборудование</t>
  </si>
  <si>
    <t>** аварийный жилищный фонд - жилищный фонд признанный таковым в соответствии с действующим законодательством</t>
  </si>
  <si>
    <t>*** куб. м в месяц на кв. м общей площади: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t>
  </si>
  <si>
    <t>**** кВт.ч в месяц на кв. метр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 чердаков, подвалов)</t>
  </si>
  <si>
    <t>***** порядковые номера в соответствии с приказами министерства жилищной политики, энергетики и транспорта Иркутской области от 17.05.2017 № 75-мпр и от 30.12.2016 № 184-мпр</t>
  </si>
  <si>
    <t>****** индивидуальный тепловой пункт - прибор учета тепловой энергии, циркуляционный насос, регулируемый узел смешения</t>
  </si>
  <si>
    <t>******* дополнительное оборудование - системы противопожарного оборудования и дымоудаления, дверные запирающие устройства, усилители телеантенн коллективного пользования</t>
  </si>
  <si>
    <t>******** ОДПУ - общедомовой прибор учета</t>
  </si>
  <si>
    <t>********* - при отсутствии индивидуального прибора учета холодной воды, горячей воды, электрической энергии и в случае наличия обязанности установки такого прибора учета размер платы за коммунальные услугу, предоставленную потребителю в жилом помещении, определяется исходя из нормативов потребления коммунальных услуг с применением повышающих коэффициентов (постановление Правительства РФ от 06.05.2011 № 354 "О предоставлении коммунальных услуг собственникам и пользователям помещений в многоквартирных домах и жилых домов")</t>
  </si>
  <si>
    <t>Справочно: с 01.01.2017 величина повышающего коэффициента принимается равной 1,5. Этот коффициент не применяется, если потребителем представлен акт обследования на предмет установления наличия (отсутствия) технической возможности установки индивидуального, общего (квартирного) прибора учета холодной воды, горячей воды и (или) электрической энергии, подтверждающий отсутствие технической возможности установки такого прибора учета, начиная с расчетного периода, в котором составлен такой акт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</si>
</sst>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204"/>
      <scheme val="minor"/>
    </font>
    <font>
      <b/>
      <sz val="14"/>
      <name val="Times New Roman"/>
      <family val="1"/>
      <charset val="204"/>
    </font>
    <font>
      <sz val="10"/>
      <name val="Times New Roman"/>
      <family val="1"/>
      <charset val="204"/>
    </font>
    <font>
      <b/>
      <i/>
      <sz val="14"/>
      <name val="Times New Roman"/>
      <family val="1"/>
      <charset val="204"/>
    </font>
    <font>
      <b/>
      <sz val="10"/>
      <name val="Times New Roman"/>
      <family val="1"/>
      <charset val="204"/>
    </font>
    <font>
      <b/>
      <i/>
      <sz val="12"/>
      <name val="Times New Roman"/>
      <family val="1"/>
      <charset val="204"/>
    </font>
    <font>
      <sz val="12"/>
      <name val="Times New Roman"/>
      <family val="1"/>
      <charset val="204"/>
    </font>
    <font>
      <b/>
      <sz val="11"/>
      <name val="Times New Roman"/>
      <family val="1"/>
      <charset val="204"/>
    </font>
    <font>
      <b/>
      <i/>
      <sz val="11"/>
      <name val="Times New Roman"/>
      <family val="1"/>
      <charset val="204"/>
    </font>
    <font>
      <sz val="14"/>
      <name val="Times New Roman"/>
      <family val="1"/>
      <charset val="204"/>
    </font>
    <font>
      <b/>
      <u/>
      <sz val="11"/>
      <name val="Times New Roman"/>
      <family val="1"/>
      <charset val="204"/>
    </font>
    <font>
      <b/>
      <sz val="12"/>
      <name val="Times New Roman"/>
      <family val="1"/>
      <charset val="204"/>
    </font>
    <font>
      <b/>
      <sz val="9"/>
      <name val="Times New Roman"/>
      <family val="1"/>
      <charset val="204"/>
    </font>
    <font>
      <b/>
      <sz val="12"/>
      <color indexed="1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264">
    <xf numFmtId="0" fontId="0" fillId="0" borderId="0" xfId="0"/>
    <xf numFmtId="0" fontId="2" fillId="2" borderId="0" xfId="0" applyFont="1" applyFill="1"/>
    <xf numFmtId="0" fontId="1" fillId="2" borderId="0" xfId="0" applyFont="1" applyFill="1" applyAlignment="1">
      <alignment horizontal="center" vertical="center" wrapText="1"/>
    </xf>
    <xf numFmtId="0" fontId="3" fillId="2" borderId="0" xfId="0" applyFont="1" applyFill="1" applyAlignment="1">
      <alignment horizontal="lef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14" fontId="6" fillId="2" borderId="11"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2" fontId="6" fillId="2" borderId="18"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2" borderId="27" xfId="0" applyFont="1" applyFill="1" applyBorder="1" applyAlignment="1">
      <alignment horizontal="center" vertical="center" wrapText="1"/>
    </xf>
    <xf numFmtId="164" fontId="2" fillId="2" borderId="18"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2" borderId="16" xfId="0" applyFont="1" applyFill="1" applyBorder="1" applyAlignment="1">
      <alignment vertical="center" wrapText="1"/>
    </xf>
    <xf numFmtId="0" fontId="6" fillId="2" borderId="4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48" xfId="0" applyFont="1" applyFill="1" applyBorder="1" applyAlignment="1">
      <alignment horizontal="center" vertical="center" wrapText="1"/>
    </xf>
    <xf numFmtId="0" fontId="2" fillId="2" borderId="0" xfId="0" applyFont="1" applyFill="1" applyAlignment="1">
      <alignment horizontal="left"/>
    </xf>
    <xf numFmtId="0" fontId="4" fillId="2" borderId="5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0" xfId="0" applyFont="1" applyFill="1" applyBorder="1" applyAlignment="1">
      <alignment horizontal="center"/>
    </xf>
    <xf numFmtId="14" fontId="6" fillId="2" borderId="54" xfId="0" applyNumberFormat="1"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14" fontId="6" fillId="2" borderId="11" xfId="0" applyNumberFormat="1" applyFont="1" applyFill="1" applyBorder="1" applyAlignment="1">
      <alignment horizontal="center" vertical="center"/>
    </xf>
    <xf numFmtId="0" fontId="2" fillId="2" borderId="29" xfId="0" applyFont="1" applyFill="1" applyBorder="1" applyAlignment="1">
      <alignment horizontal="left" vertical="center" wrapText="1"/>
    </xf>
    <xf numFmtId="0" fontId="6" fillId="2" borderId="18" xfId="0" applyFont="1" applyFill="1" applyBorder="1" applyAlignment="1">
      <alignment horizontal="center" vertical="center" wrapText="1"/>
    </xf>
    <xf numFmtId="2" fontId="11" fillId="2" borderId="18" xfId="0" applyNumberFormat="1" applyFont="1" applyFill="1" applyBorder="1" applyAlignment="1">
      <alignment horizontal="center" vertical="center" wrapText="1"/>
    </xf>
    <xf numFmtId="0" fontId="2" fillId="2" borderId="17" xfId="0" applyFont="1" applyFill="1" applyBorder="1" applyAlignment="1">
      <alignment horizontal="left" vertical="center" wrapText="1"/>
    </xf>
    <xf numFmtId="49" fontId="2" fillId="2" borderId="31" xfId="0" applyNumberFormat="1" applyFont="1" applyFill="1" applyBorder="1" applyAlignment="1">
      <alignment horizontal="center" vertical="center" wrapText="1"/>
    </xf>
    <xf numFmtId="2" fontId="6" fillId="2" borderId="27" xfId="0" applyNumberFormat="1" applyFont="1" applyFill="1" applyBorder="1" applyAlignment="1">
      <alignment horizontal="center" vertical="center" wrapText="1"/>
    </xf>
    <xf numFmtId="2" fontId="11" fillId="2" borderId="0" xfId="0" applyNumberFormat="1" applyFont="1" applyFill="1" applyBorder="1" applyAlignment="1">
      <alignment horizontal="center" vertical="center"/>
    </xf>
    <xf numFmtId="49" fontId="2" fillId="2" borderId="48" xfId="0" applyNumberFormat="1" applyFont="1" applyFill="1" applyBorder="1" applyAlignment="1">
      <alignment horizontal="center" vertical="center" wrapText="1"/>
    </xf>
    <xf numFmtId="0" fontId="2" fillId="2" borderId="35" xfId="0" applyFont="1" applyFill="1" applyBorder="1" applyAlignment="1">
      <alignment horizontal="left" vertical="center" wrapText="1"/>
    </xf>
    <xf numFmtId="0" fontId="6" fillId="2" borderId="56" xfId="0" applyFont="1" applyFill="1" applyBorder="1" applyAlignment="1">
      <alignment horizontal="center" vertical="top" wrapText="1"/>
    </xf>
    <xf numFmtId="2" fontId="6" fillId="2" borderId="38" xfId="0" applyNumberFormat="1" applyFont="1" applyFill="1" applyBorder="1" applyAlignment="1">
      <alignment horizontal="center" vertical="center" wrapText="1"/>
    </xf>
    <xf numFmtId="2" fontId="11" fillId="2" borderId="38" xfId="0" applyNumberFormat="1" applyFont="1" applyFill="1" applyBorder="1" applyAlignment="1">
      <alignment horizontal="center" vertical="center" wrapText="1"/>
    </xf>
    <xf numFmtId="14" fontId="6" fillId="2" borderId="10" xfId="0" applyNumberFormat="1" applyFont="1" applyFill="1" applyBorder="1" applyAlignment="1">
      <alignment horizontal="center" vertical="center"/>
    </xf>
    <xf numFmtId="14" fontId="6" fillId="2" borderId="18" xfId="0" applyNumberFormat="1" applyFont="1" applyFill="1" applyBorder="1" applyAlignment="1">
      <alignment vertical="center" wrapText="1"/>
    </xf>
    <xf numFmtId="0" fontId="2" fillId="2" borderId="50" xfId="0" applyFont="1" applyFill="1" applyBorder="1"/>
    <xf numFmtId="2" fontId="11" fillId="2" borderId="18" xfId="0" applyNumberFormat="1" applyFont="1" applyFill="1" applyBorder="1" applyAlignment="1">
      <alignment horizontal="center" vertical="center"/>
    </xf>
    <xf numFmtId="0" fontId="6" fillId="2" borderId="14" xfId="0" applyFont="1" applyFill="1" applyBorder="1" applyAlignment="1">
      <alignment horizontal="center" vertical="center" wrapText="1"/>
    </xf>
    <xf numFmtId="2" fontId="6" fillId="2" borderId="30" xfId="0" applyNumberFormat="1" applyFont="1" applyFill="1" applyBorder="1" applyAlignment="1">
      <alignment horizontal="center" vertical="center" wrapText="1"/>
    </xf>
    <xf numFmtId="0" fontId="6" fillId="2" borderId="27" xfId="0" applyFont="1" applyFill="1" applyBorder="1" applyAlignment="1">
      <alignment horizontal="center" vertical="top" wrapText="1"/>
    </xf>
    <xf numFmtId="2" fontId="6" fillId="2" borderId="14" xfId="0" applyNumberFormat="1" applyFont="1" applyFill="1" applyBorder="1" applyAlignment="1">
      <alignment horizontal="center" vertical="center" wrapText="1"/>
    </xf>
    <xf numFmtId="2" fontId="6" fillId="2" borderId="17"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2" fontId="6" fillId="2" borderId="29" xfId="0" applyNumberFormat="1" applyFont="1" applyFill="1" applyBorder="1" applyAlignment="1">
      <alignment horizontal="center" vertical="center" wrapText="1"/>
    </xf>
    <xf numFmtId="2" fontId="6" fillId="2" borderId="32"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14" fontId="6" fillId="2" borderId="46" xfId="0" applyNumberFormat="1" applyFont="1" applyFill="1" applyBorder="1" applyAlignment="1">
      <alignment horizontal="center" vertical="center" wrapText="1"/>
    </xf>
    <xf numFmtId="0" fontId="2" fillId="2" borderId="26" xfId="0" applyFont="1" applyFill="1" applyBorder="1" applyAlignment="1">
      <alignment vertical="center" wrapText="1"/>
    </xf>
    <xf numFmtId="0" fontId="6" fillId="2" borderId="27" xfId="0" applyFont="1" applyFill="1" applyBorder="1" applyAlignment="1">
      <alignment horizontal="center" vertical="center" wrapText="1"/>
    </xf>
    <xf numFmtId="0" fontId="11" fillId="2" borderId="27" xfId="0" applyFont="1" applyFill="1" applyBorder="1" applyAlignment="1">
      <alignment horizontal="center" vertical="center" wrapText="1"/>
    </xf>
    <xf numFmtId="14" fontId="6" fillId="2" borderId="18" xfId="0" applyNumberFormat="1" applyFont="1" applyFill="1" applyBorder="1" applyAlignment="1">
      <alignment horizontal="center" vertical="center" wrapText="1"/>
    </xf>
    <xf numFmtId="14" fontId="6" fillId="2" borderId="50" xfId="0" applyNumberFormat="1" applyFont="1" applyFill="1" applyBorder="1" applyAlignment="1">
      <alignment horizontal="center" vertical="center"/>
    </xf>
    <xf numFmtId="0" fontId="14" fillId="2" borderId="26" xfId="0" applyFont="1" applyFill="1" applyBorder="1" applyAlignment="1">
      <alignment horizontal="center" vertical="center" wrapText="1"/>
    </xf>
    <xf numFmtId="2" fontId="11" fillId="2" borderId="26" xfId="0" applyNumberFormat="1" applyFont="1" applyFill="1" applyBorder="1" applyAlignment="1">
      <alignment horizontal="center" vertical="center" wrapText="1"/>
    </xf>
    <xf numFmtId="0" fontId="6" fillId="2" borderId="37" xfId="0" applyFont="1" applyFill="1" applyBorder="1" applyAlignment="1">
      <alignment horizontal="center" vertical="top" wrapText="1"/>
    </xf>
    <xf numFmtId="0" fontId="14" fillId="2" borderId="3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11" fillId="2" borderId="18" xfId="0" applyFont="1" applyFill="1" applyBorder="1" applyAlignment="1">
      <alignment horizontal="center" vertical="center" wrapText="1"/>
    </xf>
    <xf numFmtId="14" fontId="2" fillId="2" borderId="18" xfId="0" applyNumberFormat="1" applyFont="1" applyFill="1" applyBorder="1" applyAlignment="1">
      <alignment horizontal="center" vertical="center" wrapText="1"/>
    </xf>
    <xf numFmtId="14" fontId="14" fillId="2" borderId="18" xfId="0" applyNumberFormat="1" applyFont="1" applyFill="1" applyBorder="1" applyAlignment="1">
      <alignment horizontal="center" vertical="center" wrapText="1"/>
    </xf>
    <xf numFmtId="14" fontId="14" fillId="2" borderId="5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14" fontId="14" fillId="2" borderId="0" xfId="0" applyNumberFormat="1" applyFont="1" applyFill="1" applyBorder="1" applyAlignment="1">
      <alignment horizontal="center" vertical="center" wrapText="1"/>
    </xf>
    <xf numFmtId="0" fontId="9" fillId="2" borderId="0" xfId="0" applyFont="1" applyFill="1" applyAlignment="1"/>
    <xf numFmtId="0" fontId="9" fillId="2" borderId="0" xfId="0" applyFont="1" applyFill="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wrapText="1"/>
    </xf>
    <xf numFmtId="0" fontId="6" fillId="2" borderId="0" xfId="0" applyFont="1" applyFill="1" applyAlignment="1">
      <alignment horizontal="left" vertical="top" wrapText="1"/>
    </xf>
    <xf numFmtId="14" fontId="14" fillId="2" borderId="33" xfId="0" applyNumberFormat="1" applyFont="1" applyFill="1" applyBorder="1" applyAlignment="1">
      <alignment horizontal="center" vertical="center" wrapText="1"/>
    </xf>
    <xf numFmtId="14" fontId="14" fillId="2" borderId="37" xfId="0" applyNumberFormat="1" applyFont="1" applyFill="1" applyBorder="1" applyAlignment="1">
      <alignment horizontal="center" vertical="center" wrapText="1"/>
    </xf>
    <xf numFmtId="14" fontId="14" fillId="2" borderId="15" xfId="0" applyNumberFormat="1" applyFont="1" applyFill="1" applyBorder="1" applyAlignment="1">
      <alignment horizontal="center" vertical="center" wrapText="1"/>
    </xf>
    <xf numFmtId="14" fontId="14" fillId="2" borderId="41" xfId="0" applyNumberFormat="1" applyFont="1" applyFill="1" applyBorder="1" applyAlignment="1">
      <alignment horizontal="center" vertical="center" wrapText="1"/>
    </xf>
    <xf numFmtId="0" fontId="6" fillId="2" borderId="0" xfId="0" applyFont="1" applyFill="1" applyBorder="1" applyAlignment="1">
      <alignment horizontal="justify" wrapText="1"/>
    </xf>
    <xf numFmtId="0" fontId="6" fillId="2" borderId="0" xfId="0" applyFont="1" applyFill="1" applyBorder="1" applyAlignment="1">
      <alignment horizontal="justify"/>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7" xfId="0" applyFont="1" applyFill="1" applyBorder="1" applyAlignment="1">
      <alignment horizontal="center" vertical="center" wrapText="1"/>
    </xf>
    <xf numFmtId="14" fontId="2" fillId="2" borderId="33" xfId="0" applyNumberFormat="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38" xfId="0" applyFont="1" applyFill="1" applyBorder="1" applyAlignment="1">
      <alignment horizontal="center" vertical="center" wrapText="1"/>
    </xf>
    <xf numFmtId="14" fontId="6" fillId="2" borderId="33" xfId="0" applyNumberFormat="1" applyFont="1" applyFill="1" applyBorder="1" applyAlignment="1">
      <alignment horizontal="center" vertical="center" wrapText="1"/>
    </xf>
    <xf numFmtId="14" fontId="6" fillId="2" borderId="27" xfId="0" applyNumberFormat="1" applyFont="1" applyFill="1" applyBorder="1" applyAlignment="1">
      <alignment horizontal="center" vertical="center" wrapText="1"/>
    </xf>
    <xf numFmtId="14" fontId="6" fillId="2" borderId="15" xfId="0" applyNumberFormat="1" applyFont="1" applyFill="1" applyBorder="1" applyAlignment="1">
      <alignment horizontal="center" vertical="center" wrapText="1"/>
    </xf>
    <xf numFmtId="14" fontId="6" fillId="2" borderId="57"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3" xfId="0" applyFont="1" applyFill="1" applyBorder="1" applyAlignment="1">
      <alignment horizontal="center" vertical="top" wrapText="1"/>
    </xf>
    <xf numFmtId="0" fontId="6" fillId="2" borderId="26" xfId="0" applyFont="1" applyFill="1" applyBorder="1" applyAlignment="1">
      <alignment horizontal="center" vertical="top" wrapText="1"/>
    </xf>
    <xf numFmtId="0" fontId="6" fillId="2" borderId="37" xfId="0" applyFont="1" applyFill="1" applyBorder="1" applyAlignment="1">
      <alignment horizontal="center" vertical="top" wrapText="1"/>
    </xf>
    <xf numFmtId="14" fontId="6" fillId="2" borderId="26" xfId="0" applyNumberFormat="1" applyFont="1" applyFill="1" applyBorder="1" applyAlignment="1">
      <alignment horizontal="center" vertical="center" wrapText="1"/>
    </xf>
    <xf numFmtId="14" fontId="6" fillId="2" borderId="25" xfId="0" applyNumberFormat="1" applyFont="1" applyFill="1" applyBorder="1" applyAlignment="1">
      <alignment horizontal="center" vertical="center" wrapText="1"/>
    </xf>
    <xf numFmtId="14" fontId="6" fillId="2" borderId="37" xfId="0" applyNumberFormat="1" applyFont="1" applyFill="1" applyBorder="1" applyAlignment="1">
      <alignment horizontal="center" vertical="center" wrapText="1"/>
    </xf>
    <xf numFmtId="14" fontId="6" fillId="2" borderId="19" xfId="0" applyNumberFormat="1" applyFont="1" applyFill="1" applyBorder="1" applyAlignment="1">
      <alignment horizontal="center" vertical="center" wrapText="1"/>
    </xf>
    <xf numFmtId="14" fontId="6" fillId="2" borderId="41" xfId="0" applyNumberFormat="1" applyFont="1" applyFill="1" applyBorder="1" applyAlignment="1">
      <alignment horizontal="center" vertical="center" wrapText="1"/>
    </xf>
    <xf numFmtId="2" fontId="11" fillId="2" borderId="54" xfId="0" applyNumberFormat="1" applyFont="1" applyFill="1" applyBorder="1" applyAlignment="1">
      <alignment horizontal="center" wrapText="1"/>
    </xf>
    <xf numFmtId="2" fontId="11" fillId="2" borderId="26" xfId="0" applyNumberFormat="1" applyFont="1" applyFill="1" applyBorder="1" applyAlignment="1">
      <alignment horizontal="center" wrapText="1"/>
    </xf>
    <xf numFmtId="0" fontId="6" fillId="2" borderId="55"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2" fillId="2" borderId="28" xfId="0" applyFont="1" applyFill="1" applyBorder="1" applyAlignment="1">
      <alignment horizontal="center" vertical="center" wrapText="1"/>
    </xf>
    <xf numFmtId="0" fontId="6" fillId="2" borderId="27" xfId="0" applyFont="1" applyFill="1" applyBorder="1" applyAlignment="1">
      <alignment horizontal="left" vertical="center" wrapText="1"/>
    </xf>
    <xf numFmtId="0" fontId="6" fillId="2" borderId="27" xfId="0" applyFont="1" applyFill="1" applyBorder="1" applyAlignment="1">
      <alignment horizontal="center" vertical="center" wrapText="1"/>
    </xf>
    <xf numFmtId="2" fontId="11" fillId="2" borderId="33" xfId="0" applyNumberFormat="1" applyFont="1" applyFill="1" applyBorder="1" applyAlignment="1">
      <alignment horizontal="center" vertical="center" wrapText="1"/>
    </xf>
    <xf numFmtId="2" fontId="11" fillId="2" borderId="26" xfId="0" applyNumberFormat="1" applyFont="1" applyFill="1" applyBorder="1" applyAlignment="1">
      <alignment horizontal="center" vertical="center" wrapText="1"/>
    </xf>
    <xf numFmtId="2" fontId="11" fillId="2" borderId="27"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 fillId="2" borderId="58" xfId="0" applyFont="1" applyFill="1" applyBorder="1" applyAlignment="1">
      <alignment horizontal="center"/>
    </xf>
    <xf numFmtId="0" fontId="2" fillId="2" borderId="9" xfId="0" applyFont="1" applyFill="1" applyBorder="1" applyAlignment="1">
      <alignment horizontal="center"/>
    </xf>
    <xf numFmtId="0" fontId="6" fillId="2" borderId="55" xfId="0" applyFont="1" applyFill="1" applyBorder="1" applyAlignment="1">
      <alignment horizontal="center" vertical="center" wrapText="1"/>
    </xf>
    <xf numFmtId="0" fontId="6" fillId="2" borderId="44" xfId="0" applyFont="1" applyFill="1" applyBorder="1" applyAlignment="1">
      <alignment horizontal="center" vertical="center" wrapText="1"/>
    </xf>
    <xf numFmtId="164" fontId="4" fillId="2" borderId="33"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7" xfId="0" applyNumberFormat="1" applyFont="1" applyFill="1" applyBorder="1" applyAlignment="1">
      <alignment horizontal="center" vertical="center" wrapText="1"/>
    </xf>
    <xf numFmtId="14" fontId="2" fillId="2" borderId="26" xfId="0" applyNumberFormat="1" applyFont="1" applyFill="1" applyBorder="1" applyAlignment="1">
      <alignment horizontal="center" vertical="center" wrapText="1"/>
    </xf>
    <xf numFmtId="14" fontId="2" fillId="2" borderId="15"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64" fontId="11" fillId="2" borderId="33" xfId="0" applyNumberFormat="1" applyFont="1" applyFill="1" applyBorder="1" applyAlignment="1">
      <alignment horizontal="center" vertical="center" wrapText="1"/>
    </xf>
    <xf numFmtId="164" fontId="11" fillId="2" borderId="26"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1" fillId="2" borderId="54" xfId="0" applyFont="1" applyFill="1" applyBorder="1" applyAlignment="1">
      <alignment horizontal="center" wrapText="1"/>
    </xf>
    <xf numFmtId="0" fontId="11" fillId="2" borderId="26"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8" xfId="0" applyFont="1" applyFill="1" applyBorder="1" applyAlignment="1">
      <alignment horizontal="center" vertical="center" wrapText="1"/>
    </xf>
    <xf numFmtId="164" fontId="6" fillId="2" borderId="54" xfId="0" applyNumberFormat="1" applyFont="1" applyFill="1" applyBorder="1" applyAlignment="1">
      <alignment horizontal="center" vertical="center" wrapText="1"/>
    </xf>
    <xf numFmtId="164" fontId="6" fillId="2" borderId="26" xfId="0" applyNumberFormat="1" applyFont="1" applyFill="1" applyBorder="1" applyAlignment="1">
      <alignment horizontal="center" vertical="center" wrapText="1"/>
    </xf>
    <xf numFmtId="164" fontId="6" fillId="2" borderId="37" xfId="0" applyNumberFormat="1"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3" xfId="0" applyFont="1" applyFill="1" applyBorder="1" applyAlignment="1">
      <alignment horizontal="left" vertical="center" wrapText="1"/>
    </xf>
    <xf numFmtId="2" fontId="6" fillId="2" borderId="32" xfId="0" applyNumberFormat="1" applyFont="1" applyFill="1" applyBorder="1" applyAlignment="1">
      <alignment horizontal="center" vertical="center" wrapText="1"/>
    </xf>
    <xf numFmtId="2" fontId="6" fillId="2" borderId="21" xfId="0" applyNumberFormat="1"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4" xfId="0" applyFont="1" applyFill="1" applyBorder="1" applyAlignment="1">
      <alignment horizontal="center" vertical="center" wrapText="1"/>
    </xf>
    <xf numFmtId="2" fontId="6" fillId="2" borderId="17" xfId="0" applyNumberFormat="1" applyFont="1" applyFill="1" applyBorder="1" applyAlignment="1">
      <alignment horizontal="center" vertical="center" wrapText="1"/>
    </xf>
    <xf numFmtId="2" fontId="6"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 fillId="2" borderId="36"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left"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tabSelected="1" view="pageBreakPreview" zoomScale="60" zoomScaleNormal="63" workbookViewId="0">
      <selection activeCell="L107" sqref="L107"/>
    </sheetView>
  </sheetViews>
  <sheetFormatPr defaultColWidth="9.140625" defaultRowHeight="12.75" x14ac:dyDescent="0.2"/>
  <cols>
    <col min="1" max="1" width="5.5703125" style="1" customWidth="1"/>
    <col min="2" max="2" width="35" style="1" customWidth="1"/>
    <col min="3" max="3" width="10.28515625" style="1" customWidth="1"/>
    <col min="4" max="4" width="14.28515625" style="1" customWidth="1"/>
    <col min="5" max="5" width="14.42578125" style="1" customWidth="1"/>
    <col min="6" max="6" width="18.42578125" style="1" customWidth="1"/>
    <col min="7" max="7" width="15.5703125" style="1" customWidth="1"/>
    <col min="8" max="8" width="22.140625" style="1" customWidth="1"/>
    <col min="9" max="9" width="28.140625" style="1" customWidth="1"/>
    <col min="10" max="10" width="28.28515625" style="1" customWidth="1"/>
    <col min="11" max="249" width="9.140625" style="1"/>
    <col min="250" max="250" width="5.5703125" style="1" customWidth="1"/>
    <col min="251" max="251" width="35" style="1" customWidth="1"/>
    <col min="252" max="252" width="10.28515625" style="1" customWidth="1"/>
    <col min="253" max="253" width="14.28515625" style="1" customWidth="1"/>
    <col min="254" max="254" width="14.42578125" style="1" customWidth="1"/>
    <col min="255" max="255" width="18.42578125" style="1" customWidth="1"/>
    <col min="256" max="256" width="15.5703125" style="1" customWidth="1"/>
    <col min="257" max="257" width="22.140625" style="1" customWidth="1"/>
    <col min="258" max="258" width="28.140625" style="1" customWidth="1"/>
    <col min="259" max="259" width="28.28515625" style="1" customWidth="1"/>
    <col min="260" max="260" width="14" style="1" customWidth="1"/>
    <col min="261" max="505" width="9.140625" style="1"/>
    <col min="506" max="506" width="5.5703125" style="1" customWidth="1"/>
    <col min="507" max="507" width="35" style="1" customWidth="1"/>
    <col min="508" max="508" width="10.28515625" style="1" customWidth="1"/>
    <col min="509" max="509" width="14.28515625" style="1" customWidth="1"/>
    <col min="510" max="510" width="14.42578125" style="1" customWidth="1"/>
    <col min="511" max="511" width="18.42578125" style="1" customWidth="1"/>
    <col min="512" max="512" width="15.5703125" style="1" customWidth="1"/>
    <col min="513" max="513" width="22.140625" style="1" customWidth="1"/>
    <col min="514" max="514" width="28.140625" style="1" customWidth="1"/>
    <col min="515" max="515" width="28.28515625" style="1" customWidth="1"/>
    <col min="516" max="516" width="14" style="1" customWidth="1"/>
    <col min="517" max="761" width="9.140625" style="1"/>
    <col min="762" max="762" width="5.5703125" style="1" customWidth="1"/>
    <col min="763" max="763" width="35" style="1" customWidth="1"/>
    <col min="764" max="764" width="10.28515625" style="1" customWidth="1"/>
    <col min="765" max="765" width="14.28515625" style="1" customWidth="1"/>
    <col min="766" max="766" width="14.42578125" style="1" customWidth="1"/>
    <col min="767" max="767" width="18.42578125" style="1" customWidth="1"/>
    <col min="768" max="768" width="15.5703125" style="1" customWidth="1"/>
    <col min="769" max="769" width="22.140625" style="1" customWidth="1"/>
    <col min="770" max="770" width="28.140625" style="1" customWidth="1"/>
    <col min="771" max="771" width="28.28515625" style="1" customWidth="1"/>
    <col min="772" max="772" width="14" style="1" customWidth="1"/>
    <col min="773" max="1017" width="9.140625" style="1"/>
    <col min="1018" max="1018" width="5.5703125" style="1" customWidth="1"/>
    <col min="1019" max="1019" width="35" style="1" customWidth="1"/>
    <col min="1020" max="1020" width="10.28515625" style="1" customWidth="1"/>
    <col min="1021" max="1021" width="14.28515625" style="1" customWidth="1"/>
    <col min="1022" max="1022" width="14.42578125" style="1" customWidth="1"/>
    <col min="1023" max="1023" width="18.42578125" style="1" customWidth="1"/>
    <col min="1024" max="1024" width="15.5703125" style="1" customWidth="1"/>
    <col min="1025" max="1025" width="22.140625" style="1" customWidth="1"/>
    <col min="1026" max="1026" width="28.140625" style="1" customWidth="1"/>
    <col min="1027" max="1027" width="28.28515625" style="1" customWidth="1"/>
    <col min="1028" max="1028" width="14" style="1" customWidth="1"/>
    <col min="1029" max="1273" width="9.140625" style="1"/>
    <col min="1274" max="1274" width="5.5703125" style="1" customWidth="1"/>
    <col min="1275" max="1275" width="35" style="1" customWidth="1"/>
    <col min="1276" max="1276" width="10.28515625" style="1" customWidth="1"/>
    <col min="1277" max="1277" width="14.28515625" style="1" customWidth="1"/>
    <col min="1278" max="1278" width="14.42578125" style="1" customWidth="1"/>
    <col min="1279" max="1279" width="18.42578125" style="1" customWidth="1"/>
    <col min="1280" max="1280" width="15.5703125" style="1" customWidth="1"/>
    <col min="1281" max="1281" width="22.140625" style="1" customWidth="1"/>
    <col min="1282" max="1282" width="28.140625" style="1" customWidth="1"/>
    <col min="1283" max="1283" width="28.28515625" style="1" customWidth="1"/>
    <col min="1284" max="1284" width="14" style="1" customWidth="1"/>
    <col min="1285" max="1529" width="9.140625" style="1"/>
    <col min="1530" max="1530" width="5.5703125" style="1" customWidth="1"/>
    <col min="1531" max="1531" width="35" style="1" customWidth="1"/>
    <col min="1532" max="1532" width="10.28515625" style="1" customWidth="1"/>
    <col min="1533" max="1533" width="14.28515625" style="1" customWidth="1"/>
    <col min="1534" max="1534" width="14.42578125" style="1" customWidth="1"/>
    <col min="1535" max="1535" width="18.42578125" style="1" customWidth="1"/>
    <col min="1536" max="1536" width="15.5703125" style="1" customWidth="1"/>
    <col min="1537" max="1537" width="22.140625" style="1" customWidth="1"/>
    <col min="1538" max="1538" width="28.140625" style="1" customWidth="1"/>
    <col min="1539" max="1539" width="28.28515625" style="1" customWidth="1"/>
    <col min="1540" max="1540" width="14" style="1" customWidth="1"/>
    <col min="1541" max="1785" width="9.140625" style="1"/>
    <col min="1786" max="1786" width="5.5703125" style="1" customWidth="1"/>
    <col min="1787" max="1787" width="35" style="1" customWidth="1"/>
    <col min="1788" max="1788" width="10.28515625" style="1" customWidth="1"/>
    <col min="1789" max="1789" width="14.28515625" style="1" customWidth="1"/>
    <col min="1790" max="1790" width="14.42578125" style="1" customWidth="1"/>
    <col min="1791" max="1791" width="18.42578125" style="1" customWidth="1"/>
    <col min="1792" max="1792" width="15.5703125" style="1" customWidth="1"/>
    <col min="1793" max="1793" width="22.140625" style="1" customWidth="1"/>
    <col min="1794" max="1794" width="28.140625" style="1" customWidth="1"/>
    <col min="1795" max="1795" width="28.28515625" style="1" customWidth="1"/>
    <col min="1796" max="1796" width="14" style="1" customWidth="1"/>
    <col min="1797" max="2041" width="9.140625" style="1"/>
    <col min="2042" max="2042" width="5.5703125" style="1" customWidth="1"/>
    <col min="2043" max="2043" width="35" style="1" customWidth="1"/>
    <col min="2044" max="2044" width="10.28515625" style="1" customWidth="1"/>
    <col min="2045" max="2045" width="14.28515625" style="1" customWidth="1"/>
    <col min="2046" max="2046" width="14.42578125" style="1" customWidth="1"/>
    <col min="2047" max="2047" width="18.42578125" style="1" customWidth="1"/>
    <col min="2048" max="2048" width="15.5703125" style="1" customWidth="1"/>
    <col min="2049" max="2049" width="22.140625" style="1" customWidth="1"/>
    <col min="2050" max="2050" width="28.140625" style="1" customWidth="1"/>
    <col min="2051" max="2051" width="28.28515625" style="1" customWidth="1"/>
    <col min="2052" max="2052" width="14" style="1" customWidth="1"/>
    <col min="2053" max="2297" width="9.140625" style="1"/>
    <col min="2298" max="2298" width="5.5703125" style="1" customWidth="1"/>
    <col min="2299" max="2299" width="35" style="1" customWidth="1"/>
    <col min="2300" max="2300" width="10.28515625" style="1" customWidth="1"/>
    <col min="2301" max="2301" width="14.28515625" style="1" customWidth="1"/>
    <col min="2302" max="2302" width="14.42578125" style="1" customWidth="1"/>
    <col min="2303" max="2303" width="18.42578125" style="1" customWidth="1"/>
    <col min="2304" max="2304" width="15.5703125" style="1" customWidth="1"/>
    <col min="2305" max="2305" width="22.140625" style="1" customWidth="1"/>
    <col min="2306" max="2306" width="28.140625" style="1" customWidth="1"/>
    <col min="2307" max="2307" width="28.28515625" style="1" customWidth="1"/>
    <col min="2308" max="2308" width="14" style="1" customWidth="1"/>
    <col min="2309" max="2553" width="9.140625" style="1"/>
    <col min="2554" max="2554" width="5.5703125" style="1" customWidth="1"/>
    <col min="2555" max="2555" width="35" style="1" customWidth="1"/>
    <col min="2556" max="2556" width="10.28515625" style="1" customWidth="1"/>
    <col min="2557" max="2557" width="14.28515625" style="1" customWidth="1"/>
    <col min="2558" max="2558" width="14.42578125" style="1" customWidth="1"/>
    <col min="2559" max="2559" width="18.42578125" style="1" customWidth="1"/>
    <col min="2560" max="2560" width="15.5703125" style="1" customWidth="1"/>
    <col min="2561" max="2561" width="22.140625" style="1" customWidth="1"/>
    <col min="2562" max="2562" width="28.140625" style="1" customWidth="1"/>
    <col min="2563" max="2563" width="28.28515625" style="1" customWidth="1"/>
    <col min="2564" max="2564" width="14" style="1" customWidth="1"/>
    <col min="2565" max="2809" width="9.140625" style="1"/>
    <col min="2810" max="2810" width="5.5703125" style="1" customWidth="1"/>
    <col min="2811" max="2811" width="35" style="1" customWidth="1"/>
    <col min="2812" max="2812" width="10.28515625" style="1" customWidth="1"/>
    <col min="2813" max="2813" width="14.28515625" style="1" customWidth="1"/>
    <col min="2814" max="2814" width="14.42578125" style="1" customWidth="1"/>
    <col min="2815" max="2815" width="18.42578125" style="1" customWidth="1"/>
    <col min="2816" max="2816" width="15.5703125" style="1" customWidth="1"/>
    <col min="2817" max="2817" width="22.140625" style="1" customWidth="1"/>
    <col min="2818" max="2818" width="28.140625" style="1" customWidth="1"/>
    <col min="2819" max="2819" width="28.28515625" style="1" customWidth="1"/>
    <col min="2820" max="2820" width="14" style="1" customWidth="1"/>
    <col min="2821" max="3065" width="9.140625" style="1"/>
    <col min="3066" max="3066" width="5.5703125" style="1" customWidth="1"/>
    <col min="3067" max="3067" width="35" style="1" customWidth="1"/>
    <col min="3068" max="3068" width="10.28515625" style="1" customWidth="1"/>
    <col min="3069" max="3069" width="14.28515625" style="1" customWidth="1"/>
    <col min="3070" max="3070" width="14.42578125" style="1" customWidth="1"/>
    <col min="3071" max="3071" width="18.42578125" style="1" customWidth="1"/>
    <col min="3072" max="3072" width="15.5703125" style="1" customWidth="1"/>
    <col min="3073" max="3073" width="22.140625" style="1" customWidth="1"/>
    <col min="3074" max="3074" width="28.140625" style="1" customWidth="1"/>
    <col min="3075" max="3075" width="28.28515625" style="1" customWidth="1"/>
    <col min="3076" max="3076" width="14" style="1" customWidth="1"/>
    <col min="3077" max="3321" width="9.140625" style="1"/>
    <col min="3322" max="3322" width="5.5703125" style="1" customWidth="1"/>
    <col min="3323" max="3323" width="35" style="1" customWidth="1"/>
    <col min="3324" max="3324" width="10.28515625" style="1" customWidth="1"/>
    <col min="3325" max="3325" width="14.28515625" style="1" customWidth="1"/>
    <col min="3326" max="3326" width="14.42578125" style="1" customWidth="1"/>
    <col min="3327" max="3327" width="18.42578125" style="1" customWidth="1"/>
    <col min="3328" max="3328" width="15.5703125" style="1" customWidth="1"/>
    <col min="3329" max="3329" width="22.140625" style="1" customWidth="1"/>
    <col min="3330" max="3330" width="28.140625" style="1" customWidth="1"/>
    <col min="3331" max="3331" width="28.28515625" style="1" customWidth="1"/>
    <col min="3332" max="3332" width="14" style="1" customWidth="1"/>
    <col min="3333" max="3577" width="9.140625" style="1"/>
    <col min="3578" max="3578" width="5.5703125" style="1" customWidth="1"/>
    <col min="3579" max="3579" width="35" style="1" customWidth="1"/>
    <col min="3580" max="3580" width="10.28515625" style="1" customWidth="1"/>
    <col min="3581" max="3581" width="14.28515625" style="1" customWidth="1"/>
    <col min="3582" max="3582" width="14.42578125" style="1" customWidth="1"/>
    <col min="3583" max="3583" width="18.42578125" style="1" customWidth="1"/>
    <col min="3584" max="3584" width="15.5703125" style="1" customWidth="1"/>
    <col min="3585" max="3585" width="22.140625" style="1" customWidth="1"/>
    <col min="3586" max="3586" width="28.140625" style="1" customWidth="1"/>
    <col min="3587" max="3587" width="28.28515625" style="1" customWidth="1"/>
    <col min="3588" max="3588" width="14" style="1" customWidth="1"/>
    <col min="3589" max="3833" width="9.140625" style="1"/>
    <col min="3834" max="3834" width="5.5703125" style="1" customWidth="1"/>
    <col min="3835" max="3835" width="35" style="1" customWidth="1"/>
    <col min="3836" max="3836" width="10.28515625" style="1" customWidth="1"/>
    <col min="3837" max="3837" width="14.28515625" style="1" customWidth="1"/>
    <col min="3838" max="3838" width="14.42578125" style="1" customWidth="1"/>
    <col min="3839" max="3839" width="18.42578125" style="1" customWidth="1"/>
    <col min="3840" max="3840" width="15.5703125" style="1" customWidth="1"/>
    <col min="3841" max="3841" width="22.140625" style="1" customWidth="1"/>
    <col min="3842" max="3842" width="28.140625" style="1" customWidth="1"/>
    <col min="3843" max="3843" width="28.28515625" style="1" customWidth="1"/>
    <col min="3844" max="3844" width="14" style="1" customWidth="1"/>
    <col min="3845" max="4089" width="9.140625" style="1"/>
    <col min="4090" max="4090" width="5.5703125" style="1" customWidth="1"/>
    <col min="4091" max="4091" width="35" style="1" customWidth="1"/>
    <col min="4092" max="4092" width="10.28515625" style="1" customWidth="1"/>
    <col min="4093" max="4093" width="14.28515625" style="1" customWidth="1"/>
    <col min="4094" max="4094" width="14.42578125" style="1" customWidth="1"/>
    <col min="4095" max="4095" width="18.42578125" style="1" customWidth="1"/>
    <col min="4096" max="4096" width="15.5703125" style="1" customWidth="1"/>
    <col min="4097" max="4097" width="22.140625" style="1" customWidth="1"/>
    <col min="4098" max="4098" width="28.140625" style="1" customWidth="1"/>
    <col min="4099" max="4099" width="28.28515625" style="1" customWidth="1"/>
    <col min="4100" max="4100" width="14" style="1" customWidth="1"/>
    <col min="4101" max="4345" width="9.140625" style="1"/>
    <col min="4346" max="4346" width="5.5703125" style="1" customWidth="1"/>
    <col min="4347" max="4347" width="35" style="1" customWidth="1"/>
    <col min="4348" max="4348" width="10.28515625" style="1" customWidth="1"/>
    <col min="4349" max="4349" width="14.28515625" style="1" customWidth="1"/>
    <col min="4350" max="4350" width="14.42578125" style="1" customWidth="1"/>
    <col min="4351" max="4351" width="18.42578125" style="1" customWidth="1"/>
    <col min="4352" max="4352" width="15.5703125" style="1" customWidth="1"/>
    <col min="4353" max="4353" width="22.140625" style="1" customWidth="1"/>
    <col min="4354" max="4354" width="28.140625" style="1" customWidth="1"/>
    <col min="4355" max="4355" width="28.28515625" style="1" customWidth="1"/>
    <col min="4356" max="4356" width="14" style="1" customWidth="1"/>
    <col min="4357" max="4601" width="9.140625" style="1"/>
    <col min="4602" max="4602" width="5.5703125" style="1" customWidth="1"/>
    <col min="4603" max="4603" width="35" style="1" customWidth="1"/>
    <col min="4604" max="4604" width="10.28515625" style="1" customWidth="1"/>
    <col min="4605" max="4605" width="14.28515625" style="1" customWidth="1"/>
    <col min="4606" max="4606" width="14.42578125" style="1" customWidth="1"/>
    <col min="4607" max="4607" width="18.42578125" style="1" customWidth="1"/>
    <col min="4608" max="4608" width="15.5703125" style="1" customWidth="1"/>
    <col min="4609" max="4609" width="22.140625" style="1" customWidth="1"/>
    <col min="4610" max="4610" width="28.140625" style="1" customWidth="1"/>
    <col min="4611" max="4611" width="28.28515625" style="1" customWidth="1"/>
    <col min="4612" max="4612" width="14" style="1" customWidth="1"/>
    <col min="4613" max="4857" width="9.140625" style="1"/>
    <col min="4858" max="4858" width="5.5703125" style="1" customWidth="1"/>
    <col min="4859" max="4859" width="35" style="1" customWidth="1"/>
    <col min="4860" max="4860" width="10.28515625" style="1" customWidth="1"/>
    <col min="4861" max="4861" width="14.28515625" style="1" customWidth="1"/>
    <col min="4862" max="4862" width="14.42578125" style="1" customWidth="1"/>
    <col min="4863" max="4863" width="18.42578125" style="1" customWidth="1"/>
    <col min="4864" max="4864" width="15.5703125" style="1" customWidth="1"/>
    <col min="4865" max="4865" width="22.140625" style="1" customWidth="1"/>
    <col min="4866" max="4866" width="28.140625" style="1" customWidth="1"/>
    <col min="4867" max="4867" width="28.28515625" style="1" customWidth="1"/>
    <col min="4868" max="4868" width="14" style="1" customWidth="1"/>
    <col min="4869" max="5113" width="9.140625" style="1"/>
    <col min="5114" max="5114" width="5.5703125" style="1" customWidth="1"/>
    <col min="5115" max="5115" width="35" style="1" customWidth="1"/>
    <col min="5116" max="5116" width="10.28515625" style="1" customWidth="1"/>
    <col min="5117" max="5117" width="14.28515625" style="1" customWidth="1"/>
    <col min="5118" max="5118" width="14.42578125" style="1" customWidth="1"/>
    <col min="5119" max="5119" width="18.42578125" style="1" customWidth="1"/>
    <col min="5120" max="5120" width="15.5703125" style="1" customWidth="1"/>
    <col min="5121" max="5121" width="22.140625" style="1" customWidth="1"/>
    <col min="5122" max="5122" width="28.140625" style="1" customWidth="1"/>
    <col min="5123" max="5123" width="28.28515625" style="1" customWidth="1"/>
    <col min="5124" max="5124" width="14" style="1" customWidth="1"/>
    <col min="5125" max="5369" width="9.140625" style="1"/>
    <col min="5370" max="5370" width="5.5703125" style="1" customWidth="1"/>
    <col min="5371" max="5371" width="35" style="1" customWidth="1"/>
    <col min="5372" max="5372" width="10.28515625" style="1" customWidth="1"/>
    <col min="5373" max="5373" width="14.28515625" style="1" customWidth="1"/>
    <col min="5374" max="5374" width="14.42578125" style="1" customWidth="1"/>
    <col min="5375" max="5375" width="18.42578125" style="1" customWidth="1"/>
    <col min="5376" max="5376" width="15.5703125" style="1" customWidth="1"/>
    <col min="5377" max="5377" width="22.140625" style="1" customWidth="1"/>
    <col min="5378" max="5378" width="28.140625" style="1" customWidth="1"/>
    <col min="5379" max="5379" width="28.28515625" style="1" customWidth="1"/>
    <col min="5380" max="5380" width="14" style="1" customWidth="1"/>
    <col min="5381" max="5625" width="9.140625" style="1"/>
    <col min="5626" max="5626" width="5.5703125" style="1" customWidth="1"/>
    <col min="5627" max="5627" width="35" style="1" customWidth="1"/>
    <col min="5628" max="5628" width="10.28515625" style="1" customWidth="1"/>
    <col min="5629" max="5629" width="14.28515625" style="1" customWidth="1"/>
    <col min="5630" max="5630" width="14.42578125" style="1" customWidth="1"/>
    <col min="5631" max="5631" width="18.42578125" style="1" customWidth="1"/>
    <col min="5632" max="5632" width="15.5703125" style="1" customWidth="1"/>
    <col min="5633" max="5633" width="22.140625" style="1" customWidth="1"/>
    <col min="5634" max="5634" width="28.140625" style="1" customWidth="1"/>
    <col min="5635" max="5635" width="28.28515625" style="1" customWidth="1"/>
    <col min="5636" max="5636" width="14" style="1" customWidth="1"/>
    <col min="5637" max="5881" width="9.140625" style="1"/>
    <col min="5882" max="5882" width="5.5703125" style="1" customWidth="1"/>
    <col min="5883" max="5883" width="35" style="1" customWidth="1"/>
    <col min="5884" max="5884" width="10.28515625" style="1" customWidth="1"/>
    <col min="5885" max="5885" width="14.28515625" style="1" customWidth="1"/>
    <col min="5886" max="5886" width="14.42578125" style="1" customWidth="1"/>
    <col min="5887" max="5887" width="18.42578125" style="1" customWidth="1"/>
    <col min="5888" max="5888" width="15.5703125" style="1" customWidth="1"/>
    <col min="5889" max="5889" width="22.140625" style="1" customWidth="1"/>
    <col min="5890" max="5890" width="28.140625" style="1" customWidth="1"/>
    <col min="5891" max="5891" width="28.28515625" style="1" customWidth="1"/>
    <col min="5892" max="5892" width="14" style="1" customWidth="1"/>
    <col min="5893" max="6137" width="9.140625" style="1"/>
    <col min="6138" max="6138" width="5.5703125" style="1" customWidth="1"/>
    <col min="6139" max="6139" width="35" style="1" customWidth="1"/>
    <col min="6140" max="6140" width="10.28515625" style="1" customWidth="1"/>
    <col min="6141" max="6141" width="14.28515625" style="1" customWidth="1"/>
    <col min="6142" max="6142" width="14.42578125" style="1" customWidth="1"/>
    <col min="6143" max="6143" width="18.42578125" style="1" customWidth="1"/>
    <col min="6144" max="6144" width="15.5703125" style="1" customWidth="1"/>
    <col min="6145" max="6145" width="22.140625" style="1" customWidth="1"/>
    <col min="6146" max="6146" width="28.140625" style="1" customWidth="1"/>
    <col min="6147" max="6147" width="28.28515625" style="1" customWidth="1"/>
    <col min="6148" max="6148" width="14" style="1" customWidth="1"/>
    <col min="6149" max="6393" width="9.140625" style="1"/>
    <col min="6394" max="6394" width="5.5703125" style="1" customWidth="1"/>
    <col min="6395" max="6395" width="35" style="1" customWidth="1"/>
    <col min="6396" max="6396" width="10.28515625" style="1" customWidth="1"/>
    <col min="6397" max="6397" width="14.28515625" style="1" customWidth="1"/>
    <col min="6398" max="6398" width="14.42578125" style="1" customWidth="1"/>
    <col min="6399" max="6399" width="18.42578125" style="1" customWidth="1"/>
    <col min="6400" max="6400" width="15.5703125" style="1" customWidth="1"/>
    <col min="6401" max="6401" width="22.140625" style="1" customWidth="1"/>
    <col min="6402" max="6402" width="28.140625" style="1" customWidth="1"/>
    <col min="6403" max="6403" width="28.28515625" style="1" customWidth="1"/>
    <col min="6404" max="6404" width="14" style="1" customWidth="1"/>
    <col min="6405" max="6649" width="9.140625" style="1"/>
    <col min="6650" max="6650" width="5.5703125" style="1" customWidth="1"/>
    <col min="6651" max="6651" width="35" style="1" customWidth="1"/>
    <col min="6652" max="6652" width="10.28515625" style="1" customWidth="1"/>
    <col min="6653" max="6653" width="14.28515625" style="1" customWidth="1"/>
    <col min="6654" max="6654" width="14.42578125" style="1" customWidth="1"/>
    <col min="6655" max="6655" width="18.42578125" style="1" customWidth="1"/>
    <col min="6656" max="6656" width="15.5703125" style="1" customWidth="1"/>
    <col min="6657" max="6657" width="22.140625" style="1" customWidth="1"/>
    <col min="6658" max="6658" width="28.140625" style="1" customWidth="1"/>
    <col min="6659" max="6659" width="28.28515625" style="1" customWidth="1"/>
    <col min="6660" max="6660" width="14" style="1" customWidth="1"/>
    <col min="6661" max="6905" width="9.140625" style="1"/>
    <col min="6906" max="6906" width="5.5703125" style="1" customWidth="1"/>
    <col min="6907" max="6907" width="35" style="1" customWidth="1"/>
    <col min="6908" max="6908" width="10.28515625" style="1" customWidth="1"/>
    <col min="6909" max="6909" width="14.28515625" style="1" customWidth="1"/>
    <col min="6910" max="6910" width="14.42578125" style="1" customWidth="1"/>
    <col min="6911" max="6911" width="18.42578125" style="1" customWidth="1"/>
    <col min="6912" max="6912" width="15.5703125" style="1" customWidth="1"/>
    <col min="6913" max="6913" width="22.140625" style="1" customWidth="1"/>
    <col min="6914" max="6914" width="28.140625" style="1" customWidth="1"/>
    <col min="6915" max="6915" width="28.28515625" style="1" customWidth="1"/>
    <col min="6916" max="6916" width="14" style="1" customWidth="1"/>
    <col min="6917" max="7161" width="9.140625" style="1"/>
    <col min="7162" max="7162" width="5.5703125" style="1" customWidth="1"/>
    <col min="7163" max="7163" width="35" style="1" customWidth="1"/>
    <col min="7164" max="7164" width="10.28515625" style="1" customWidth="1"/>
    <col min="7165" max="7165" width="14.28515625" style="1" customWidth="1"/>
    <col min="7166" max="7166" width="14.42578125" style="1" customWidth="1"/>
    <col min="7167" max="7167" width="18.42578125" style="1" customWidth="1"/>
    <col min="7168" max="7168" width="15.5703125" style="1" customWidth="1"/>
    <col min="7169" max="7169" width="22.140625" style="1" customWidth="1"/>
    <col min="7170" max="7170" width="28.140625" style="1" customWidth="1"/>
    <col min="7171" max="7171" width="28.28515625" style="1" customWidth="1"/>
    <col min="7172" max="7172" width="14" style="1" customWidth="1"/>
    <col min="7173" max="7417" width="9.140625" style="1"/>
    <col min="7418" max="7418" width="5.5703125" style="1" customWidth="1"/>
    <col min="7419" max="7419" width="35" style="1" customWidth="1"/>
    <col min="7420" max="7420" width="10.28515625" style="1" customWidth="1"/>
    <col min="7421" max="7421" width="14.28515625" style="1" customWidth="1"/>
    <col min="7422" max="7422" width="14.42578125" style="1" customWidth="1"/>
    <col min="7423" max="7423" width="18.42578125" style="1" customWidth="1"/>
    <col min="7424" max="7424" width="15.5703125" style="1" customWidth="1"/>
    <col min="7425" max="7425" width="22.140625" style="1" customWidth="1"/>
    <col min="7426" max="7426" width="28.140625" style="1" customWidth="1"/>
    <col min="7427" max="7427" width="28.28515625" style="1" customWidth="1"/>
    <col min="7428" max="7428" width="14" style="1" customWidth="1"/>
    <col min="7429" max="7673" width="9.140625" style="1"/>
    <col min="7674" max="7674" width="5.5703125" style="1" customWidth="1"/>
    <col min="7675" max="7675" width="35" style="1" customWidth="1"/>
    <col min="7676" max="7676" width="10.28515625" style="1" customWidth="1"/>
    <col min="7677" max="7677" width="14.28515625" style="1" customWidth="1"/>
    <col min="7678" max="7678" width="14.42578125" style="1" customWidth="1"/>
    <col min="7679" max="7679" width="18.42578125" style="1" customWidth="1"/>
    <col min="7680" max="7680" width="15.5703125" style="1" customWidth="1"/>
    <col min="7681" max="7681" width="22.140625" style="1" customWidth="1"/>
    <col min="7682" max="7682" width="28.140625" style="1" customWidth="1"/>
    <col min="7683" max="7683" width="28.28515625" style="1" customWidth="1"/>
    <col min="7684" max="7684" width="14" style="1" customWidth="1"/>
    <col min="7685" max="7929" width="9.140625" style="1"/>
    <col min="7930" max="7930" width="5.5703125" style="1" customWidth="1"/>
    <col min="7931" max="7931" width="35" style="1" customWidth="1"/>
    <col min="7932" max="7932" width="10.28515625" style="1" customWidth="1"/>
    <col min="7933" max="7933" width="14.28515625" style="1" customWidth="1"/>
    <col min="7934" max="7934" width="14.42578125" style="1" customWidth="1"/>
    <col min="7935" max="7935" width="18.42578125" style="1" customWidth="1"/>
    <col min="7936" max="7936" width="15.5703125" style="1" customWidth="1"/>
    <col min="7937" max="7937" width="22.140625" style="1" customWidth="1"/>
    <col min="7938" max="7938" width="28.140625" style="1" customWidth="1"/>
    <col min="7939" max="7939" width="28.28515625" style="1" customWidth="1"/>
    <col min="7940" max="7940" width="14" style="1" customWidth="1"/>
    <col min="7941" max="8185" width="9.140625" style="1"/>
    <col min="8186" max="8186" width="5.5703125" style="1" customWidth="1"/>
    <col min="8187" max="8187" width="35" style="1" customWidth="1"/>
    <col min="8188" max="8188" width="10.28515625" style="1" customWidth="1"/>
    <col min="8189" max="8189" width="14.28515625" style="1" customWidth="1"/>
    <col min="8190" max="8190" width="14.42578125" style="1" customWidth="1"/>
    <col min="8191" max="8191" width="18.42578125" style="1" customWidth="1"/>
    <col min="8192" max="8192" width="15.5703125" style="1" customWidth="1"/>
    <col min="8193" max="8193" width="22.140625" style="1" customWidth="1"/>
    <col min="8194" max="8194" width="28.140625" style="1" customWidth="1"/>
    <col min="8195" max="8195" width="28.28515625" style="1" customWidth="1"/>
    <col min="8196" max="8196" width="14" style="1" customWidth="1"/>
    <col min="8197" max="8441" width="9.140625" style="1"/>
    <col min="8442" max="8442" width="5.5703125" style="1" customWidth="1"/>
    <col min="8443" max="8443" width="35" style="1" customWidth="1"/>
    <col min="8444" max="8444" width="10.28515625" style="1" customWidth="1"/>
    <col min="8445" max="8445" width="14.28515625" style="1" customWidth="1"/>
    <col min="8446" max="8446" width="14.42578125" style="1" customWidth="1"/>
    <col min="8447" max="8447" width="18.42578125" style="1" customWidth="1"/>
    <col min="8448" max="8448" width="15.5703125" style="1" customWidth="1"/>
    <col min="8449" max="8449" width="22.140625" style="1" customWidth="1"/>
    <col min="8450" max="8450" width="28.140625" style="1" customWidth="1"/>
    <col min="8451" max="8451" width="28.28515625" style="1" customWidth="1"/>
    <col min="8452" max="8452" width="14" style="1" customWidth="1"/>
    <col min="8453" max="8697" width="9.140625" style="1"/>
    <col min="8698" max="8698" width="5.5703125" style="1" customWidth="1"/>
    <col min="8699" max="8699" width="35" style="1" customWidth="1"/>
    <col min="8700" max="8700" width="10.28515625" style="1" customWidth="1"/>
    <col min="8701" max="8701" width="14.28515625" style="1" customWidth="1"/>
    <col min="8702" max="8702" width="14.42578125" style="1" customWidth="1"/>
    <col min="8703" max="8703" width="18.42578125" style="1" customWidth="1"/>
    <col min="8704" max="8704" width="15.5703125" style="1" customWidth="1"/>
    <col min="8705" max="8705" width="22.140625" style="1" customWidth="1"/>
    <col min="8706" max="8706" width="28.140625" style="1" customWidth="1"/>
    <col min="8707" max="8707" width="28.28515625" style="1" customWidth="1"/>
    <col min="8708" max="8708" width="14" style="1" customWidth="1"/>
    <col min="8709" max="8953" width="9.140625" style="1"/>
    <col min="8954" max="8954" width="5.5703125" style="1" customWidth="1"/>
    <col min="8955" max="8955" width="35" style="1" customWidth="1"/>
    <col min="8956" max="8956" width="10.28515625" style="1" customWidth="1"/>
    <col min="8957" max="8957" width="14.28515625" style="1" customWidth="1"/>
    <col min="8958" max="8958" width="14.42578125" style="1" customWidth="1"/>
    <col min="8959" max="8959" width="18.42578125" style="1" customWidth="1"/>
    <col min="8960" max="8960" width="15.5703125" style="1" customWidth="1"/>
    <col min="8961" max="8961" width="22.140625" style="1" customWidth="1"/>
    <col min="8962" max="8962" width="28.140625" style="1" customWidth="1"/>
    <col min="8963" max="8963" width="28.28515625" style="1" customWidth="1"/>
    <col min="8964" max="8964" width="14" style="1" customWidth="1"/>
    <col min="8965" max="9209" width="9.140625" style="1"/>
    <col min="9210" max="9210" width="5.5703125" style="1" customWidth="1"/>
    <col min="9211" max="9211" width="35" style="1" customWidth="1"/>
    <col min="9212" max="9212" width="10.28515625" style="1" customWidth="1"/>
    <col min="9213" max="9213" width="14.28515625" style="1" customWidth="1"/>
    <col min="9214" max="9214" width="14.42578125" style="1" customWidth="1"/>
    <col min="9215" max="9215" width="18.42578125" style="1" customWidth="1"/>
    <col min="9216" max="9216" width="15.5703125" style="1" customWidth="1"/>
    <col min="9217" max="9217" width="22.140625" style="1" customWidth="1"/>
    <col min="9218" max="9218" width="28.140625" style="1" customWidth="1"/>
    <col min="9219" max="9219" width="28.28515625" style="1" customWidth="1"/>
    <col min="9220" max="9220" width="14" style="1" customWidth="1"/>
    <col min="9221" max="9465" width="9.140625" style="1"/>
    <col min="9466" max="9466" width="5.5703125" style="1" customWidth="1"/>
    <col min="9467" max="9467" width="35" style="1" customWidth="1"/>
    <col min="9468" max="9468" width="10.28515625" style="1" customWidth="1"/>
    <col min="9469" max="9469" width="14.28515625" style="1" customWidth="1"/>
    <col min="9470" max="9470" width="14.42578125" style="1" customWidth="1"/>
    <col min="9471" max="9471" width="18.42578125" style="1" customWidth="1"/>
    <col min="9472" max="9472" width="15.5703125" style="1" customWidth="1"/>
    <col min="9473" max="9473" width="22.140625" style="1" customWidth="1"/>
    <col min="9474" max="9474" width="28.140625" style="1" customWidth="1"/>
    <col min="9475" max="9475" width="28.28515625" style="1" customWidth="1"/>
    <col min="9476" max="9476" width="14" style="1" customWidth="1"/>
    <col min="9477" max="9721" width="9.140625" style="1"/>
    <col min="9722" max="9722" width="5.5703125" style="1" customWidth="1"/>
    <col min="9723" max="9723" width="35" style="1" customWidth="1"/>
    <col min="9724" max="9724" width="10.28515625" style="1" customWidth="1"/>
    <col min="9725" max="9725" width="14.28515625" style="1" customWidth="1"/>
    <col min="9726" max="9726" width="14.42578125" style="1" customWidth="1"/>
    <col min="9727" max="9727" width="18.42578125" style="1" customWidth="1"/>
    <col min="9728" max="9728" width="15.5703125" style="1" customWidth="1"/>
    <col min="9729" max="9729" width="22.140625" style="1" customWidth="1"/>
    <col min="9730" max="9730" width="28.140625" style="1" customWidth="1"/>
    <col min="9731" max="9731" width="28.28515625" style="1" customWidth="1"/>
    <col min="9732" max="9732" width="14" style="1" customWidth="1"/>
    <col min="9733" max="9977" width="9.140625" style="1"/>
    <col min="9978" max="9978" width="5.5703125" style="1" customWidth="1"/>
    <col min="9979" max="9979" width="35" style="1" customWidth="1"/>
    <col min="9980" max="9980" width="10.28515625" style="1" customWidth="1"/>
    <col min="9981" max="9981" width="14.28515625" style="1" customWidth="1"/>
    <col min="9982" max="9982" width="14.42578125" style="1" customWidth="1"/>
    <col min="9983" max="9983" width="18.42578125" style="1" customWidth="1"/>
    <col min="9984" max="9984" width="15.5703125" style="1" customWidth="1"/>
    <col min="9985" max="9985" width="22.140625" style="1" customWidth="1"/>
    <col min="9986" max="9986" width="28.140625" style="1" customWidth="1"/>
    <col min="9987" max="9987" width="28.28515625" style="1" customWidth="1"/>
    <col min="9988" max="9988" width="14" style="1" customWidth="1"/>
    <col min="9989" max="10233" width="9.140625" style="1"/>
    <col min="10234" max="10234" width="5.5703125" style="1" customWidth="1"/>
    <col min="10235" max="10235" width="35" style="1" customWidth="1"/>
    <col min="10236" max="10236" width="10.28515625" style="1" customWidth="1"/>
    <col min="10237" max="10237" width="14.28515625" style="1" customWidth="1"/>
    <col min="10238" max="10238" width="14.42578125" style="1" customWidth="1"/>
    <col min="10239" max="10239" width="18.42578125" style="1" customWidth="1"/>
    <col min="10240" max="10240" width="15.5703125" style="1" customWidth="1"/>
    <col min="10241" max="10241" width="22.140625" style="1" customWidth="1"/>
    <col min="10242" max="10242" width="28.140625" style="1" customWidth="1"/>
    <col min="10243" max="10243" width="28.28515625" style="1" customWidth="1"/>
    <col min="10244" max="10244" width="14" style="1" customWidth="1"/>
    <col min="10245" max="10489" width="9.140625" style="1"/>
    <col min="10490" max="10490" width="5.5703125" style="1" customWidth="1"/>
    <col min="10491" max="10491" width="35" style="1" customWidth="1"/>
    <col min="10492" max="10492" width="10.28515625" style="1" customWidth="1"/>
    <col min="10493" max="10493" width="14.28515625" style="1" customWidth="1"/>
    <col min="10494" max="10494" width="14.42578125" style="1" customWidth="1"/>
    <col min="10495" max="10495" width="18.42578125" style="1" customWidth="1"/>
    <col min="10496" max="10496" width="15.5703125" style="1" customWidth="1"/>
    <col min="10497" max="10497" width="22.140625" style="1" customWidth="1"/>
    <col min="10498" max="10498" width="28.140625" style="1" customWidth="1"/>
    <col min="10499" max="10499" width="28.28515625" style="1" customWidth="1"/>
    <col min="10500" max="10500" width="14" style="1" customWidth="1"/>
    <col min="10501" max="10745" width="9.140625" style="1"/>
    <col min="10746" max="10746" width="5.5703125" style="1" customWidth="1"/>
    <col min="10747" max="10747" width="35" style="1" customWidth="1"/>
    <col min="10748" max="10748" width="10.28515625" style="1" customWidth="1"/>
    <col min="10749" max="10749" width="14.28515625" style="1" customWidth="1"/>
    <col min="10750" max="10750" width="14.42578125" style="1" customWidth="1"/>
    <col min="10751" max="10751" width="18.42578125" style="1" customWidth="1"/>
    <col min="10752" max="10752" width="15.5703125" style="1" customWidth="1"/>
    <col min="10753" max="10753" width="22.140625" style="1" customWidth="1"/>
    <col min="10754" max="10754" width="28.140625" style="1" customWidth="1"/>
    <col min="10755" max="10755" width="28.28515625" style="1" customWidth="1"/>
    <col min="10756" max="10756" width="14" style="1" customWidth="1"/>
    <col min="10757" max="11001" width="9.140625" style="1"/>
    <col min="11002" max="11002" width="5.5703125" style="1" customWidth="1"/>
    <col min="11003" max="11003" width="35" style="1" customWidth="1"/>
    <col min="11004" max="11004" width="10.28515625" style="1" customWidth="1"/>
    <col min="11005" max="11005" width="14.28515625" style="1" customWidth="1"/>
    <col min="11006" max="11006" width="14.42578125" style="1" customWidth="1"/>
    <col min="11007" max="11007" width="18.42578125" style="1" customWidth="1"/>
    <col min="11008" max="11008" width="15.5703125" style="1" customWidth="1"/>
    <col min="11009" max="11009" width="22.140625" style="1" customWidth="1"/>
    <col min="11010" max="11010" width="28.140625" style="1" customWidth="1"/>
    <col min="11011" max="11011" width="28.28515625" style="1" customWidth="1"/>
    <col min="11012" max="11012" width="14" style="1" customWidth="1"/>
    <col min="11013" max="11257" width="9.140625" style="1"/>
    <col min="11258" max="11258" width="5.5703125" style="1" customWidth="1"/>
    <col min="11259" max="11259" width="35" style="1" customWidth="1"/>
    <col min="11260" max="11260" width="10.28515625" style="1" customWidth="1"/>
    <col min="11261" max="11261" width="14.28515625" style="1" customWidth="1"/>
    <col min="11262" max="11262" width="14.42578125" style="1" customWidth="1"/>
    <col min="11263" max="11263" width="18.42578125" style="1" customWidth="1"/>
    <col min="11264" max="11264" width="15.5703125" style="1" customWidth="1"/>
    <col min="11265" max="11265" width="22.140625" style="1" customWidth="1"/>
    <col min="11266" max="11266" width="28.140625" style="1" customWidth="1"/>
    <col min="11267" max="11267" width="28.28515625" style="1" customWidth="1"/>
    <col min="11268" max="11268" width="14" style="1" customWidth="1"/>
    <col min="11269" max="11513" width="9.140625" style="1"/>
    <col min="11514" max="11514" width="5.5703125" style="1" customWidth="1"/>
    <col min="11515" max="11515" width="35" style="1" customWidth="1"/>
    <col min="11516" max="11516" width="10.28515625" style="1" customWidth="1"/>
    <col min="11517" max="11517" width="14.28515625" style="1" customWidth="1"/>
    <col min="11518" max="11518" width="14.42578125" style="1" customWidth="1"/>
    <col min="11519" max="11519" width="18.42578125" style="1" customWidth="1"/>
    <col min="11520" max="11520" width="15.5703125" style="1" customWidth="1"/>
    <col min="11521" max="11521" width="22.140625" style="1" customWidth="1"/>
    <col min="11522" max="11522" width="28.140625" style="1" customWidth="1"/>
    <col min="11523" max="11523" width="28.28515625" style="1" customWidth="1"/>
    <col min="11524" max="11524" width="14" style="1" customWidth="1"/>
    <col min="11525" max="11769" width="9.140625" style="1"/>
    <col min="11770" max="11770" width="5.5703125" style="1" customWidth="1"/>
    <col min="11771" max="11771" width="35" style="1" customWidth="1"/>
    <col min="11772" max="11772" width="10.28515625" style="1" customWidth="1"/>
    <col min="11773" max="11773" width="14.28515625" style="1" customWidth="1"/>
    <col min="11774" max="11774" width="14.42578125" style="1" customWidth="1"/>
    <col min="11775" max="11775" width="18.42578125" style="1" customWidth="1"/>
    <col min="11776" max="11776" width="15.5703125" style="1" customWidth="1"/>
    <col min="11777" max="11777" width="22.140625" style="1" customWidth="1"/>
    <col min="11778" max="11778" width="28.140625" style="1" customWidth="1"/>
    <col min="11779" max="11779" width="28.28515625" style="1" customWidth="1"/>
    <col min="11780" max="11780" width="14" style="1" customWidth="1"/>
    <col min="11781" max="12025" width="9.140625" style="1"/>
    <col min="12026" max="12026" width="5.5703125" style="1" customWidth="1"/>
    <col min="12027" max="12027" width="35" style="1" customWidth="1"/>
    <col min="12028" max="12028" width="10.28515625" style="1" customWidth="1"/>
    <col min="12029" max="12029" width="14.28515625" style="1" customWidth="1"/>
    <col min="12030" max="12030" width="14.42578125" style="1" customWidth="1"/>
    <col min="12031" max="12031" width="18.42578125" style="1" customWidth="1"/>
    <col min="12032" max="12032" width="15.5703125" style="1" customWidth="1"/>
    <col min="12033" max="12033" width="22.140625" style="1" customWidth="1"/>
    <col min="12034" max="12034" width="28.140625" style="1" customWidth="1"/>
    <col min="12035" max="12035" width="28.28515625" style="1" customWidth="1"/>
    <col min="12036" max="12036" width="14" style="1" customWidth="1"/>
    <col min="12037" max="12281" width="9.140625" style="1"/>
    <col min="12282" max="12282" width="5.5703125" style="1" customWidth="1"/>
    <col min="12283" max="12283" width="35" style="1" customWidth="1"/>
    <col min="12284" max="12284" width="10.28515625" style="1" customWidth="1"/>
    <col min="12285" max="12285" width="14.28515625" style="1" customWidth="1"/>
    <col min="12286" max="12286" width="14.42578125" style="1" customWidth="1"/>
    <col min="12287" max="12287" width="18.42578125" style="1" customWidth="1"/>
    <col min="12288" max="12288" width="15.5703125" style="1" customWidth="1"/>
    <col min="12289" max="12289" width="22.140625" style="1" customWidth="1"/>
    <col min="12290" max="12290" width="28.140625" style="1" customWidth="1"/>
    <col min="12291" max="12291" width="28.28515625" style="1" customWidth="1"/>
    <col min="12292" max="12292" width="14" style="1" customWidth="1"/>
    <col min="12293" max="12537" width="9.140625" style="1"/>
    <col min="12538" max="12538" width="5.5703125" style="1" customWidth="1"/>
    <col min="12539" max="12539" width="35" style="1" customWidth="1"/>
    <col min="12540" max="12540" width="10.28515625" style="1" customWidth="1"/>
    <col min="12541" max="12541" width="14.28515625" style="1" customWidth="1"/>
    <col min="12542" max="12542" width="14.42578125" style="1" customWidth="1"/>
    <col min="12543" max="12543" width="18.42578125" style="1" customWidth="1"/>
    <col min="12544" max="12544" width="15.5703125" style="1" customWidth="1"/>
    <col min="12545" max="12545" width="22.140625" style="1" customWidth="1"/>
    <col min="12546" max="12546" width="28.140625" style="1" customWidth="1"/>
    <col min="12547" max="12547" width="28.28515625" style="1" customWidth="1"/>
    <col min="12548" max="12548" width="14" style="1" customWidth="1"/>
    <col min="12549" max="12793" width="9.140625" style="1"/>
    <col min="12794" max="12794" width="5.5703125" style="1" customWidth="1"/>
    <col min="12795" max="12795" width="35" style="1" customWidth="1"/>
    <col min="12796" max="12796" width="10.28515625" style="1" customWidth="1"/>
    <col min="12797" max="12797" width="14.28515625" style="1" customWidth="1"/>
    <col min="12798" max="12798" width="14.42578125" style="1" customWidth="1"/>
    <col min="12799" max="12799" width="18.42578125" style="1" customWidth="1"/>
    <col min="12800" max="12800" width="15.5703125" style="1" customWidth="1"/>
    <col min="12801" max="12801" width="22.140625" style="1" customWidth="1"/>
    <col min="12802" max="12802" width="28.140625" style="1" customWidth="1"/>
    <col min="12803" max="12803" width="28.28515625" style="1" customWidth="1"/>
    <col min="12804" max="12804" width="14" style="1" customWidth="1"/>
    <col min="12805" max="13049" width="9.140625" style="1"/>
    <col min="13050" max="13050" width="5.5703125" style="1" customWidth="1"/>
    <col min="13051" max="13051" width="35" style="1" customWidth="1"/>
    <col min="13052" max="13052" width="10.28515625" style="1" customWidth="1"/>
    <col min="13053" max="13053" width="14.28515625" style="1" customWidth="1"/>
    <col min="13054" max="13054" width="14.42578125" style="1" customWidth="1"/>
    <col min="13055" max="13055" width="18.42578125" style="1" customWidth="1"/>
    <col min="13056" max="13056" width="15.5703125" style="1" customWidth="1"/>
    <col min="13057" max="13057" width="22.140625" style="1" customWidth="1"/>
    <col min="13058" max="13058" width="28.140625" style="1" customWidth="1"/>
    <col min="13059" max="13059" width="28.28515625" style="1" customWidth="1"/>
    <col min="13060" max="13060" width="14" style="1" customWidth="1"/>
    <col min="13061" max="13305" width="9.140625" style="1"/>
    <col min="13306" max="13306" width="5.5703125" style="1" customWidth="1"/>
    <col min="13307" max="13307" width="35" style="1" customWidth="1"/>
    <col min="13308" max="13308" width="10.28515625" style="1" customWidth="1"/>
    <col min="13309" max="13309" width="14.28515625" style="1" customWidth="1"/>
    <col min="13310" max="13310" width="14.42578125" style="1" customWidth="1"/>
    <col min="13311" max="13311" width="18.42578125" style="1" customWidth="1"/>
    <col min="13312" max="13312" width="15.5703125" style="1" customWidth="1"/>
    <col min="13313" max="13313" width="22.140625" style="1" customWidth="1"/>
    <col min="13314" max="13314" width="28.140625" style="1" customWidth="1"/>
    <col min="13315" max="13315" width="28.28515625" style="1" customWidth="1"/>
    <col min="13316" max="13316" width="14" style="1" customWidth="1"/>
    <col min="13317" max="13561" width="9.140625" style="1"/>
    <col min="13562" max="13562" width="5.5703125" style="1" customWidth="1"/>
    <col min="13563" max="13563" width="35" style="1" customWidth="1"/>
    <col min="13564" max="13564" width="10.28515625" style="1" customWidth="1"/>
    <col min="13565" max="13565" width="14.28515625" style="1" customWidth="1"/>
    <col min="13566" max="13566" width="14.42578125" style="1" customWidth="1"/>
    <col min="13567" max="13567" width="18.42578125" style="1" customWidth="1"/>
    <col min="13568" max="13568" width="15.5703125" style="1" customWidth="1"/>
    <col min="13569" max="13569" width="22.140625" style="1" customWidth="1"/>
    <col min="13570" max="13570" width="28.140625" style="1" customWidth="1"/>
    <col min="13571" max="13571" width="28.28515625" style="1" customWidth="1"/>
    <col min="13572" max="13572" width="14" style="1" customWidth="1"/>
    <col min="13573" max="13817" width="9.140625" style="1"/>
    <col min="13818" max="13818" width="5.5703125" style="1" customWidth="1"/>
    <col min="13819" max="13819" width="35" style="1" customWidth="1"/>
    <col min="13820" max="13820" width="10.28515625" style="1" customWidth="1"/>
    <col min="13821" max="13821" width="14.28515625" style="1" customWidth="1"/>
    <col min="13822" max="13822" width="14.42578125" style="1" customWidth="1"/>
    <col min="13823" max="13823" width="18.42578125" style="1" customWidth="1"/>
    <col min="13824" max="13824" width="15.5703125" style="1" customWidth="1"/>
    <col min="13825" max="13825" width="22.140625" style="1" customWidth="1"/>
    <col min="13826" max="13826" width="28.140625" style="1" customWidth="1"/>
    <col min="13827" max="13827" width="28.28515625" style="1" customWidth="1"/>
    <col min="13828" max="13828" width="14" style="1" customWidth="1"/>
    <col min="13829" max="14073" width="9.140625" style="1"/>
    <col min="14074" max="14074" width="5.5703125" style="1" customWidth="1"/>
    <col min="14075" max="14075" width="35" style="1" customWidth="1"/>
    <col min="14076" max="14076" width="10.28515625" style="1" customWidth="1"/>
    <col min="14077" max="14077" width="14.28515625" style="1" customWidth="1"/>
    <col min="14078" max="14078" width="14.42578125" style="1" customWidth="1"/>
    <col min="14079" max="14079" width="18.42578125" style="1" customWidth="1"/>
    <col min="14080" max="14080" width="15.5703125" style="1" customWidth="1"/>
    <col min="14081" max="14081" width="22.140625" style="1" customWidth="1"/>
    <col min="14082" max="14082" width="28.140625" style="1" customWidth="1"/>
    <col min="14083" max="14083" width="28.28515625" style="1" customWidth="1"/>
    <col min="14084" max="14084" width="14" style="1" customWidth="1"/>
    <col min="14085" max="14329" width="9.140625" style="1"/>
    <col min="14330" max="14330" width="5.5703125" style="1" customWidth="1"/>
    <col min="14331" max="14331" width="35" style="1" customWidth="1"/>
    <col min="14332" max="14332" width="10.28515625" style="1" customWidth="1"/>
    <col min="14333" max="14333" width="14.28515625" style="1" customWidth="1"/>
    <col min="14334" max="14334" width="14.42578125" style="1" customWidth="1"/>
    <col min="14335" max="14335" width="18.42578125" style="1" customWidth="1"/>
    <col min="14336" max="14336" width="15.5703125" style="1" customWidth="1"/>
    <col min="14337" max="14337" width="22.140625" style="1" customWidth="1"/>
    <col min="14338" max="14338" width="28.140625" style="1" customWidth="1"/>
    <col min="14339" max="14339" width="28.28515625" style="1" customWidth="1"/>
    <col min="14340" max="14340" width="14" style="1" customWidth="1"/>
    <col min="14341" max="14585" width="9.140625" style="1"/>
    <col min="14586" max="14586" width="5.5703125" style="1" customWidth="1"/>
    <col min="14587" max="14587" width="35" style="1" customWidth="1"/>
    <col min="14588" max="14588" width="10.28515625" style="1" customWidth="1"/>
    <col min="14589" max="14589" width="14.28515625" style="1" customWidth="1"/>
    <col min="14590" max="14590" width="14.42578125" style="1" customWidth="1"/>
    <col min="14591" max="14591" width="18.42578125" style="1" customWidth="1"/>
    <col min="14592" max="14592" width="15.5703125" style="1" customWidth="1"/>
    <col min="14593" max="14593" width="22.140625" style="1" customWidth="1"/>
    <col min="14594" max="14594" width="28.140625" style="1" customWidth="1"/>
    <col min="14595" max="14595" width="28.28515625" style="1" customWidth="1"/>
    <col min="14596" max="14596" width="14" style="1" customWidth="1"/>
    <col min="14597" max="14841" width="9.140625" style="1"/>
    <col min="14842" max="14842" width="5.5703125" style="1" customWidth="1"/>
    <col min="14843" max="14843" width="35" style="1" customWidth="1"/>
    <col min="14844" max="14844" width="10.28515625" style="1" customWidth="1"/>
    <col min="14845" max="14845" width="14.28515625" style="1" customWidth="1"/>
    <col min="14846" max="14846" width="14.42578125" style="1" customWidth="1"/>
    <col min="14847" max="14847" width="18.42578125" style="1" customWidth="1"/>
    <col min="14848" max="14848" width="15.5703125" style="1" customWidth="1"/>
    <col min="14849" max="14849" width="22.140625" style="1" customWidth="1"/>
    <col min="14850" max="14850" width="28.140625" style="1" customWidth="1"/>
    <col min="14851" max="14851" width="28.28515625" style="1" customWidth="1"/>
    <col min="14852" max="14852" width="14" style="1" customWidth="1"/>
    <col min="14853" max="15097" width="9.140625" style="1"/>
    <col min="15098" max="15098" width="5.5703125" style="1" customWidth="1"/>
    <col min="15099" max="15099" width="35" style="1" customWidth="1"/>
    <col min="15100" max="15100" width="10.28515625" style="1" customWidth="1"/>
    <col min="15101" max="15101" width="14.28515625" style="1" customWidth="1"/>
    <col min="15102" max="15102" width="14.42578125" style="1" customWidth="1"/>
    <col min="15103" max="15103" width="18.42578125" style="1" customWidth="1"/>
    <col min="15104" max="15104" width="15.5703125" style="1" customWidth="1"/>
    <col min="15105" max="15105" width="22.140625" style="1" customWidth="1"/>
    <col min="15106" max="15106" width="28.140625" style="1" customWidth="1"/>
    <col min="15107" max="15107" width="28.28515625" style="1" customWidth="1"/>
    <col min="15108" max="15108" width="14" style="1" customWidth="1"/>
    <col min="15109" max="15353" width="9.140625" style="1"/>
    <col min="15354" max="15354" width="5.5703125" style="1" customWidth="1"/>
    <col min="15355" max="15355" width="35" style="1" customWidth="1"/>
    <col min="15356" max="15356" width="10.28515625" style="1" customWidth="1"/>
    <col min="15357" max="15357" width="14.28515625" style="1" customWidth="1"/>
    <col min="15358" max="15358" width="14.42578125" style="1" customWidth="1"/>
    <col min="15359" max="15359" width="18.42578125" style="1" customWidth="1"/>
    <col min="15360" max="15360" width="15.5703125" style="1" customWidth="1"/>
    <col min="15361" max="15361" width="22.140625" style="1" customWidth="1"/>
    <col min="15362" max="15362" width="28.140625" style="1" customWidth="1"/>
    <col min="15363" max="15363" width="28.28515625" style="1" customWidth="1"/>
    <col min="15364" max="15364" width="14" style="1" customWidth="1"/>
    <col min="15365" max="15609" width="9.140625" style="1"/>
    <col min="15610" max="15610" width="5.5703125" style="1" customWidth="1"/>
    <col min="15611" max="15611" width="35" style="1" customWidth="1"/>
    <col min="15612" max="15612" width="10.28515625" style="1" customWidth="1"/>
    <col min="15613" max="15613" width="14.28515625" style="1" customWidth="1"/>
    <col min="15614" max="15614" width="14.42578125" style="1" customWidth="1"/>
    <col min="15615" max="15615" width="18.42578125" style="1" customWidth="1"/>
    <col min="15616" max="15616" width="15.5703125" style="1" customWidth="1"/>
    <col min="15617" max="15617" width="22.140625" style="1" customWidth="1"/>
    <col min="15618" max="15618" width="28.140625" style="1" customWidth="1"/>
    <col min="15619" max="15619" width="28.28515625" style="1" customWidth="1"/>
    <col min="15620" max="15620" width="14" style="1" customWidth="1"/>
    <col min="15621" max="15865" width="9.140625" style="1"/>
    <col min="15866" max="15866" width="5.5703125" style="1" customWidth="1"/>
    <col min="15867" max="15867" width="35" style="1" customWidth="1"/>
    <col min="15868" max="15868" width="10.28515625" style="1" customWidth="1"/>
    <col min="15869" max="15869" width="14.28515625" style="1" customWidth="1"/>
    <col min="15870" max="15870" width="14.42578125" style="1" customWidth="1"/>
    <col min="15871" max="15871" width="18.42578125" style="1" customWidth="1"/>
    <col min="15872" max="15872" width="15.5703125" style="1" customWidth="1"/>
    <col min="15873" max="15873" width="22.140625" style="1" customWidth="1"/>
    <col min="15874" max="15874" width="28.140625" style="1" customWidth="1"/>
    <col min="15875" max="15875" width="28.28515625" style="1" customWidth="1"/>
    <col min="15876" max="15876" width="14" style="1" customWidth="1"/>
    <col min="15877" max="16121" width="9.140625" style="1"/>
    <col min="16122" max="16122" width="5.5703125" style="1" customWidth="1"/>
    <col min="16123" max="16123" width="35" style="1" customWidth="1"/>
    <col min="16124" max="16124" width="10.28515625" style="1" customWidth="1"/>
    <col min="16125" max="16125" width="14.28515625" style="1" customWidth="1"/>
    <col min="16126" max="16126" width="14.42578125" style="1" customWidth="1"/>
    <col min="16127" max="16127" width="18.42578125" style="1" customWidth="1"/>
    <col min="16128" max="16128" width="15.5703125" style="1" customWidth="1"/>
    <col min="16129" max="16129" width="22.140625" style="1" customWidth="1"/>
    <col min="16130" max="16130" width="28.140625" style="1" customWidth="1"/>
    <col min="16131" max="16131" width="28.28515625" style="1" customWidth="1"/>
    <col min="16132" max="16132" width="14" style="1" customWidth="1"/>
    <col min="16133" max="16384" width="9.140625" style="1"/>
  </cols>
  <sheetData>
    <row r="1" spans="1:10" ht="29.25" customHeight="1" x14ac:dyDescent="0.2">
      <c r="A1" s="258" t="s">
        <v>0</v>
      </c>
      <c r="B1" s="258"/>
      <c r="C1" s="258"/>
      <c r="D1" s="258"/>
      <c r="E1" s="258"/>
      <c r="F1" s="258"/>
      <c r="G1" s="258"/>
      <c r="H1" s="258"/>
      <c r="I1" s="258"/>
      <c r="J1" s="258"/>
    </row>
    <row r="2" spans="1:10" ht="43.9" customHeight="1" x14ac:dyDescent="0.2">
      <c r="A2" s="2"/>
      <c r="B2" s="2"/>
      <c r="C2" s="2"/>
      <c r="D2" s="2"/>
      <c r="E2" s="258" t="s">
        <v>1</v>
      </c>
      <c r="F2" s="258"/>
      <c r="G2" s="258"/>
      <c r="H2" s="2"/>
      <c r="I2" s="2"/>
      <c r="J2" s="2"/>
    </row>
    <row r="3" spans="1:10" ht="25.15" customHeight="1" thickBot="1" x14ac:dyDescent="0.4">
      <c r="A3" s="259" t="s">
        <v>2</v>
      </c>
      <c r="B3" s="259"/>
      <c r="C3" s="259"/>
      <c r="D3" s="259"/>
      <c r="E3" s="259"/>
      <c r="F3" s="259"/>
      <c r="G3" s="259"/>
      <c r="H3" s="259"/>
      <c r="I3" s="259"/>
      <c r="J3" s="259"/>
    </row>
    <row r="4" spans="1:10" ht="7.5" hidden="1" customHeight="1" x14ac:dyDescent="0.4">
      <c r="A4" s="3"/>
      <c r="B4" s="3"/>
      <c r="C4" s="3"/>
      <c r="D4" s="3"/>
      <c r="E4" s="3"/>
      <c r="F4" s="3"/>
      <c r="G4" s="3"/>
      <c r="H4" s="3"/>
      <c r="I4" s="3"/>
      <c r="J4" s="3"/>
    </row>
    <row r="5" spans="1:10" ht="66" customHeight="1" thickBot="1" x14ac:dyDescent="0.25">
      <c r="A5" s="4" t="s">
        <v>3</v>
      </c>
      <c r="B5" s="260" t="s">
        <v>4</v>
      </c>
      <c r="C5" s="261"/>
      <c r="D5" s="261"/>
      <c r="E5" s="261"/>
      <c r="F5" s="261"/>
      <c r="G5" s="261"/>
      <c r="H5" s="262" t="s">
        <v>5</v>
      </c>
      <c r="I5" s="263"/>
      <c r="J5" s="5" t="s">
        <v>6</v>
      </c>
    </row>
    <row r="6" spans="1:10" ht="22.5" customHeight="1" x14ac:dyDescent="0.2">
      <c r="A6" s="204" t="s">
        <v>7</v>
      </c>
      <c r="B6" s="205"/>
      <c r="C6" s="205"/>
      <c r="D6" s="205"/>
      <c r="E6" s="205"/>
      <c r="F6" s="205"/>
      <c r="G6" s="206"/>
      <c r="H6" s="6" t="s">
        <v>8</v>
      </c>
      <c r="I6" s="6" t="s">
        <v>9</v>
      </c>
      <c r="J6" s="7" t="s">
        <v>10</v>
      </c>
    </row>
    <row r="7" spans="1:10" ht="56.25" customHeight="1" x14ac:dyDescent="0.2">
      <c r="A7" s="255" t="s">
        <v>11</v>
      </c>
      <c r="B7" s="256"/>
      <c r="C7" s="256"/>
      <c r="D7" s="256"/>
      <c r="E7" s="256"/>
      <c r="F7" s="256"/>
      <c r="G7" s="256"/>
      <c r="H7" s="256"/>
      <c r="I7" s="257"/>
      <c r="J7" s="217" t="s">
        <v>12</v>
      </c>
    </row>
    <row r="8" spans="1:10" ht="15" customHeight="1" x14ac:dyDescent="0.2">
      <c r="A8" s="8">
        <v>1</v>
      </c>
      <c r="B8" s="195" t="s">
        <v>13</v>
      </c>
      <c r="C8" s="196"/>
      <c r="D8" s="196"/>
      <c r="E8" s="196"/>
      <c r="F8" s="196"/>
      <c r="G8" s="196"/>
      <c r="H8" s="9">
        <v>14.3</v>
      </c>
      <c r="I8" s="9">
        <v>14.44</v>
      </c>
      <c r="J8" s="218"/>
    </row>
    <row r="9" spans="1:10" ht="15.6" customHeight="1" x14ac:dyDescent="0.2">
      <c r="A9" s="8">
        <v>2</v>
      </c>
      <c r="B9" s="195" t="s">
        <v>14</v>
      </c>
      <c r="C9" s="196"/>
      <c r="D9" s="196"/>
      <c r="E9" s="196"/>
      <c r="F9" s="196"/>
      <c r="G9" s="196"/>
      <c r="H9" s="9">
        <v>13.19</v>
      </c>
      <c r="I9" s="9">
        <v>13.33</v>
      </c>
      <c r="J9" s="218"/>
    </row>
    <row r="10" spans="1:10" ht="15" customHeight="1" x14ac:dyDescent="0.2">
      <c r="A10" s="8">
        <v>3</v>
      </c>
      <c r="B10" s="195" t="s">
        <v>15</v>
      </c>
      <c r="C10" s="196"/>
      <c r="D10" s="196"/>
      <c r="E10" s="196"/>
      <c r="F10" s="196"/>
      <c r="G10" s="196"/>
      <c r="H10" s="9">
        <v>12.69</v>
      </c>
      <c r="I10" s="9">
        <v>12.83</v>
      </c>
      <c r="J10" s="218"/>
    </row>
    <row r="11" spans="1:10" ht="13.5" customHeight="1" x14ac:dyDescent="0.2">
      <c r="A11" s="8">
        <v>4</v>
      </c>
      <c r="B11" s="195" t="s">
        <v>16</v>
      </c>
      <c r="C11" s="196"/>
      <c r="D11" s="196"/>
      <c r="E11" s="196"/>
      <c r="F11" s="196"/>
      <c r="G11" s="196"/>
      <c r="H11" s="211"/>
      <c r="I11" s="212"/>
      <c r="J11" s="218"/>
    </row>
    <row r="12" spans="1:10" ht="15.6" customHeight="1" x14ac:dyDescent="0.2">
      <c r="A12" s="8" t="s">
        <v>17</v>
      </c>
      <c r="B12" s="195" t="s">
        <v>18</v>
      </c>
      <c r="C12" s="196"/>
      <c r="D12" s="196"/>
      <c r="E12" s="196"/>
      <c r="F12" s="196"/>
      <c r="G12" s="196"/>
      <c r="H12" s="9">
        <v>12.69</v>
      </c>
      <c r="I12" s="9">
        <v>12.83</v>
      </c>
      <c r="J12" s="218"/>
    </row>
    <row r="13" spans="1:10" ht="15.6" customHeight="1" x14ac:dyDescent="0.2">
      <c r="A13" s="8" t="s">
        <v>19</v>
      </c>
      <c r="B13" s="195" t="s">
        <v>20</v>
      </c>
      <c r="C13" s="196"/>
      <c r="D13" s="196"/>
      <c r="E13" s="196"/>
      <c r="F13" s="196"/>
      <c r="G13" s="196"/>
      <c r="H13" s="9">
        <v>12.69</v>
      </c>
      <c r="I13" s="9">
        <v>12.83</v>
      </c>
      <c r="J13" s="218"/>
    </row>
    <row r="14" spans="1:10" ht="15.75" customHeight="1" x14ac:dyDescent="0.2">
      <c r="A14" s="8">
        <v>5</v>
      </c>
      <c r="B14" s="195" t="s">
        <v>21</v>
      </c>
      <c r="C14" s="196"/>
      <c r="D14" s="196"/>
      <c r="E14" s="196"/>
      <c r="F14" s="196"/>
      <c r="G14" s="196"/>
      <c r="H14" s="9"/>
      <c r="I14" s="9"/>
      <c r="J14" s="218"/>
    </row>
    <row r="15" spans="1:10" ht="15.75" customHeight="1" x14ac:dyDescent="0.2">
      <c r="A15" s="10" t="s">
        <v>22</v>
      </c>
      <c r="B15" s="195" t="s">
        <v>23</v>
      </c>
      <c r="C15" s="196"/>
      <c r="D15" s="196"/>
      <c r="E15" s="196"/>
      <c r="F15" s="196"/>
      <c r="G15" s="213"/>
      <c r="H15" s="9">
        <v>8.76</v>
      </c>
      <c r="I15" s="9">
        <v>8.9</v>
      </c>
      <c r="J15" s="218"/>
    </row>
    <row r="16" spans="1:10" ht="15.6" customHeight="1" x14ac:dyDescent="0.2">
      <c r="A16" s="8">
        <v>6</v>
      </c>
      <c r="B16" s="195" t="s">
        <v>24</v>
      </c>
      <c r="C16" s="196"/>
      <c r="D16" s="196"/>
      <c r="E16" s="196"/>
      <c r="F16" s="196"/>
      <c r="G16" s="196"/>
      <c r="H16" s="9">
        <v>5.68</v>
      </c>
      <c r="I16" s="9">
        <v>5.82</v>
      </c>
      <c r="J16" s="218"/>
    </row>
    <row r="17" spans="1:10" ht="30" customHeight="1" thickBot="1" x14ac:dyDescent="0.25">
      <c r="A17" s="248" t="s">
        <v>25</v>
      </c>
      <c r="B17" s="249"/>
      <c r="C17" s="249"/>
      <c r="D17" s="249"/>
      <c r="E17" s="249"/>
      <c r="F17" s="249"/>
      <c r="G17" s="249"/>
      <c r="H17" s="249"/>
      <c r="I17" s="250"/>
      <c r="J17" s="218"/>
    </row>
    <row r="18" spans="1:10" ht="25.5" customHeight="1" x14ac:dyDescent="0.2">
      <c r="A18" s="204" t="s">
        <v>26</v>
      </c>
      <c r="B18" s="205"/>
      <c r="C18" s="205"/>
      <c r="D18" s="205"/>
      <c r="E18" s="205"/>
      <c r="F18" s="205"/>
      <c r="G18" s="205"/>
      <c r="H18" s="205"/>
      <c r="I18" s="206"/>
      <c r="J18" s="11" t="s">
        <v>27</v>
      </c>
    </row>
    <row r="19" spans="1:10" ht="19.5" customHeight="1" x14ac:dyDescent="0.2">
      <c r="A19" s="251" t="s">
        <v>3</v>
      </c>
      <c r="B19" s="246" t="s">
        <v>28</v>
      </c>
      <c r="C19" s="247"/>
      <c r="D19" s="253" t="s">
        <v>29</v>
      </c>
      <c r="E19" s="253" t="s">
        <v>30</v>
      </c>
      <c r="F19" s="254" t="s">
        <v>31</v>
      </c>
      <c r="G19" s="254"/>
      <c r="H19" s="246" t="s">
        <v>32</v>
      </c>
      <c r="I19" s="247"/>
      <c r="J19" s="218" t="s">
        <v>33</v>
      </c>
    </row>
    <row r="20" spans="1:10" ht="26.25" customHeight="1" x14ac:dyDescent="0.2">
      <c r="A20" s="252"/>
      <c r="B20" s="225"/>
      <c r="C20" s="227"/>
      <c r="D20" s="254"/>
      <c r="E20" s="254"/>
      <c r="F20" s="12" t="s">
        <v>34</v>
      </c>
      <c r="G20" s="12" t="s">
        <v>35</v>
      </c>
      <c r="H20" s="225"/>
      <c r="I20" s="227"/>
      <c r="J20" s="218"/>
    </row>
    <row r="21" spans="1:10" ht="20.25" customHeight="1" x14ac:dyDescent="0.2">
      <c r="A21" s="111">
        <v>1</v>
      </c>
      <c r="B21" s="229" t="s">
        <v>36</v>
      </c>
      <c r="C21" s="230"/>
      <c r="D21" s="119" t="s">
        <v>37</v>
      </c>
      <c r="E21" s="13" t="s">
        <v>38</v>
      </c>
      <c r="F21" s="14">
        <v>0.03</v>
      </c>
      <c r="G21" s="14">
        <v>0.03</v>
      </c>
      <c r="H21" s="131" t="s">
        <v>39</v>
      </c>
      <c r="I21" s="134"/>
      <c r="J21" s="218"/>
    </row>
    <row r="22" spans="1:10" ht="21" customHeight="1" x14ac:dyDescent="0.2">
      <c r="A22" s="127"/>
      <c r="B22" s="231"/>
      <c r="C22" s="232"/>
      <c r="D22" s="235"/>
      <c r="E22" s="13" t="s">
        <v>40</v>
      </c>
      <c r="F22" s="15">
        <v>3.2000000000000001E-2</v>
      </c>
      <c r="G22" s="15">
        <v>3.2000000000000001E-2</v>
      </c>
      <c r="H22" s="132"/>
      <c r="I22" s="135"/>
      <c r="J22" s="218"/>
    </row>
    <row r="23" spans="1:10" ht="21" customHeight="1" x14ac:dyDescent="0.2">
      <c r="A23" s="127"/>
      <c r="B23" s="231"/>
      <c r="C23" s="232"/>
      <c r="D23" s="235"/>
      <c r="E23" s="13" t="s">
        <v>41</v>
      </c>
      <c r="F23" s="15">
        <v>3.6999999999999998E-2</v>
      </c>
      <c r="G23" s="15">
        <v>3.6999999999999998E-2</v>
      </c>
      <c r="H23" s="132"/>
      <c r="I23" s="135"/>
      <c r="J23" s="218"/>
    </row>
    <row r="24" spans="1:10" ht="20.25" customHeight="1" x14ac:dyDescent="0.2">
      <c r="A24" s="154"/>
      <c r="B24" s="233"/>
      <c r="C24" s="234"/>
      <c r="D24" s="236"/>
      <c r="E24" s="13" t="s">
        <v>42</v>
      </c>
      <c r="F24" s="15" t="s">
        <v>43</v>
      </c>
      <c r="G24" s="15" t="s">
        <v>43</v>
      </c>
      <c r="H24" s="132"/>
      <c r="I24" s="135"/>
      <c r="J24" s="218"/>
    </row>
    <row r="25" spans="1:10" ht="20.25" customHeight="1" x14ac:dyDescent="0.2">
      <c r="A25" s="111">
        <v>2</v>
      </c>
      <c r="B25" s="229" t="s">
        <v>44</v>
      </c>
      <c r="C25" s="230"/>
      <c r="D25" s="119" t="s">
        <v>45</v>
      </c>
      <c r="E25" s="13" t="s">
        <v>38</v>
      </c>
      <c r="F25" s="14">
        <v>0.04</v>
      </c>
      <c r="G25" s="15" t="s">
        <v>46</v>
      </c>
      <c r="H25" s="132"/>
      <c r="I25" s="135"/>
      <c r="J25" s="218"/>
    </row>
    <row r="26" spans="1:10" ht="20.25" customHeight="1" x14ac:dyDescent="0.2">
      <c r="A26" s="127"/>
      <c r="B26" s="231"/>
      <c r="C26" s="232"/>
      <c r="D26" s="235"/>
      <c r="E26" s="13" t="s">
        <v>40</v>
      </c>
      <c r="F26" s="15" t="s">
        <v>43</v>
      </c>
      <c r="G26" s="15" t="s">
        <v>46</v>
      </c>
      <c r="H26" s="132"/>
      <c r="I26" s="135"/>
      <c r="J26" s="218"/>
    </row>
    <row r="27" spans="1:10" ht="20.25" customHeight="1" x14ac:dyDescent="0.2">
      <c r="A27" s="127"/>
      <c r="B27" s="231"/>
      <c r="C27" s="232"/>
      <c r="D27" s="235"/>
      <c r="E27" s="13" t="s">
        <v>41</v>
      </c>
      <c r="F27" s="15" t="s">
        <v>43</v>
      </c>
      <c r="G27" s="15" t="s">
        <v>46</v>
      </c>
      <c r="H27" s="132"/>
      <c r="I27" s="135"/>
      <c r="J27" s="218"/>
    </row>
    <row r="28" spans="1:10" ht="20.25" customHeight="1" x14ac:dyDescent="0.2">
      <c r="A28" s="154"/>
      <c r="B28" s="233"/>
      <c r="C28" s="234"/>
      <c r="D28" s="236"/>
      <c r="E28" s="13" t="s">
        <v>42</v>
      </c>
      <c r="F28" s="15" t="s">
        <v>43</v>
      </c>
      <c r="G28" s="15" t="s">
        <v>46</v>
      </c>
      <c r="H28" s="132"/>
      <c r="I28" s="135"/>
      <c r="J28" s="218"/>
    </row>
    <row r="29" spans="1:10" ht="20.25" customHeight="1" x14ac:dyDescent="0.2">
      <c r="A29" s="111">
        <v>3</v>
      </c>
      <c r="B29" s="229" t="s">
        <v>47</v>
      </c>
      <c r="C29" s="230"/>
      <c r="D29" s="119" t="s">
        <v>45</v>
      </c>
      <c r="E29" s="13" t="s">
        <v>38</v>
      </c>
      <c r="F29" s="15">
        <v>2.3E-2</v>
      </c>
      <c r="G29" s="15" t="s">
        <v>46</v>
      </c>
      <c r="H29" s="132"/>
      <c r="I29" s="135"/>
      <c r="J29" s="218"/>
    </row>
    <row r="30" spans="1:10" ht="21" customHeight="1" x14ac:dyDescent="0.2">
      <c r="A30" s="127"/>
      <c r="B30" s="231"/>
      <c r="C30" s="232"/>
      <c r="D30" s="235"/>
      <c r="E30" s="13" t="s">
        <v>40</v>
      </c>
      <c r="F30" s="15" t="s">
        <v>43</v>
      </c>
      <c r="G30" s="15" t="s">
        <v>46</v>
      </c>
      <c r="H30" s="132"/>
      <c r="I30" s="135"/>
      <c r="J30" s="218"/>
    </row>
    <row r="31" spans="1:10" ht="21.75" customHeight="1" x14ac:dyDescent="0.2">
      <c r="A31" s="127"/>
      <c r="B31" s="231"/>
      <c r="C31" s="232"/>
      <c r="D31" s="235"/>
      <c r="E31" s="13" t="s">
        <v>41</v>
      </c>
      <c r="F31" s="15" t="s">
        <v>43</v>
      </c>
      <c r="G31" s="15" t="s">
        <v>46</v>
      </c>
      <c r="H31" s="132"/>
      <c r="I31" s="135"/>
      <c r="J31" s="218"/>
    </row>
    <row r="32" spans="1:10" ht="21" customHeight="1" x14ac:dyDescent="0.2">
      <c r="A32" s="154"/>
      <c r="B32" s="233"/>
      <c r="C32" s="234"/>
      <c r="D32" s="236"/>
      <c r="E32" s="13" t="s">
        <v>42</v>
      </c>
      <c r="F32" s="15" t="s">
        <v>43</v>
      </c>
      <c r="G32" s="15" t="s">
        <v>46</v>
      </c>
      <c r="H32" s="132"/>
      <c r="I32" s="135"/>
      <c r="J32" s="218"/>
    </row>
    <row r="33" spans="1:10" ht="42" customHeight="1" thickBot="1" x14ac:dyDescent="0.25">
      <c r="A33" s="16">
        <v>4</v>
      </c>
      <c r="B33" s="199" t="s">
        <v>48</v>
      </c>
      <c r="C33" s="220"/>
      <c r="D33" s="17" t="s">
        <v>45</v>
      </c>
      <c r="E33" s="17"/>
      <c r="F33" s="18">
        <v>1.6E-2</v>
      </c>
      <c r="G33" s="18" t="s">
        <v>46</v>
      </c>
      <c r="H33" s="136"/>
      <c r="I33" s="137"/>
      <c r="J33" s="219"/>
    </row>
    <row r="34" spans="1:10" ht="26.25" customHeight="1" x14ac:dyDescent="0.2">
      <c r="A34" s="241" t="s">
        <v>49</v>
      </c>
      <c r="B34" s="242"/>
      <c r="C34" s="242"/>
      <c r="D34" s="242"/>
      <c r="E34" s="242"/>
      <c r="F34" s="242"/>
      <c r="G34" s="242"/>
      <c r="H34" s="242"/>
      <c r="I34" s="243"/>
      <c r="J34" s="11" t="s">
        <v>27</v>
      </c>
    </row>
    <row r="35" spans="1:10" ht="42" customHeight="1" x14ac:dyDescent="0.2">
      <c r="A35" s="19" t="s">
        <v>3</v>
      </c>
      <c r="B35" s="244" t="s">
        <v>28</v>
      </c>
      <c r="C35" s="245"/>
      <c r="D35" s="12" t="s">
        <v>29</v>
      </c>
      <c r="E35" s="12" t="s">
        <v>30</v>
      </c>
      <c r="F35" s="244" t="s">
        <v>50</v>
      </c>
      <c r="G35" s="245"/>
      <c r="H35" s="244" t="s">
        <v>32</v>
      </c>
      <c r="I35" s="245"/>
      <c r="J35" s="218" t="s">
        <v>33</v>
      </c>
    </row>
    <row r="36" spans="1:10" ht="21" customHeight="1" x14ac:dyDescent="0.2">
      <c r="A36" s="111">
        <v>1</v>
      </c>
      <c r="B36" s="229" t="s">
        <v>36</v>
      </c>
      <c r="C36" s="230"/>
      <c r="D36" s="119" t="s">
        <v>37</v>
      </c>
      <c r="E36" s="13" t="s">
        <v>38</v>
      </c>
      <c r="F36" s="239">
        <v>0.06</v>
      </c>
      <c r="G36" s="240"/>
      <c r="H36" s="131" t="s">
        <v>39</v>
      </c>
      <c r="I36" s="134"/>
      <c r="J36" s="218"/>
    </row>
    <row r="37" spans="1:10" ht="20.25" customHeight="1" x14ac:dyDescent="0.2">
      <c r="A37" s="127"/>
      <c r="B37" s="231"/>
      <c r="C37" s="232"/>
      <c r="D37" s="235"/>
      <c r="E37" s="13" t="s">
        <v>40</v>
      </c>
      <c r="F37" s="237">
        <v>6.4000000000000001E-2</v>
      </c>
      <c r="G37" s="238"/>
      <c r="H37" s="132"/>
      <c r="I37" s="135"/>
      <c r="J37" s="218"/>
    </row>
    <row r="38" spans="1:10" ht="20.25" customHeight="1" x14ac:dyDescent="0.2">
      <c r="A38" s="127"/>
      <c r="B38" s="231"/>
      <c r="C38" s="232"/>
      <c r="D38" s="235"/>
      <c r="E38" s="13" t="s">
        <v>41</v>
      </c>
      <c r="F38" s="237">
        <v>7.3999999999999996E-2</v>
      </c>
      <c r="G38" s="238"/>
      <c r="H38" s="132"/>
      <c r="I38" s="135"/>
      <c r="J38" s="218"/>
    </row>
    <row r="39" spans="1:10" ht="20.25" customHeight="1" x14ac:dyDescent="0.2">
      <c r="A39" s="154"/>
      <c r="B39" s="233"/>
      <c r="C39" s="234"/>
      <c r="D39" s="236"/>
      <c r="E39" s="13" t="s">
        <v>42</v>
      </c>
      <c r="F39" s="237" t="s">
        <v>43</v>
      </c>
      <c r="G39" s="238"/>
      <c r="H39" s="132"/>
      <c r="I39" s="135"/>
      <c r="J39" s="218"/>
    </row>
    <row r="40" spans="1:10" ht="20.25" customHeight="1" x14ac:dyDescent="0.2">
      <c r="A40" s="111">
        <v>2</v>
      </c>
      <c r="B40" s="229" t="s">
        <v>44</v>
      </c>
      <c r="C40" s="230"/>
      <c r="D40" s="119" t="s">
        <v>45</v>
      </c>
      <c r="E40" s="13" t="s">
        <v>38</v>
      </c>
      <c r="F40" s="239">
        <v>0.04</v>
      </c>
      <c r="G40" s="240"/>
      <c r="H40" s="132"/>
      <c r="I40" s="135"/>
      <c r="J40" s="218"/>
    </row>
    <row r="41" spans="1:10" ht="20.25" customHeight="1" x14ac:dyDescent="0.2">
      <c r="A41" s="127"/>
      <c r="B41" s="231"/>
      <c r="C41" s="232"/>
      <c r="D41" s="235"/>
      <c r="E41" s="13" t="s">
        <v>40</v>
      </c>
      <c r="F41" s="237" t="s">
        <v>43</v>
      </c>
      <c r="G41" s="238"/>
      <c r="H41" s="132"/>
      <c r="I41" s="135"/>
      <c r="J41" s="218"/>
    </row>
    <row r="42" spans="1:10" ht="20.25" customHeight="1" x14ac:dyDescent="0.2">
      <c r="A42" s="127"/>
      <c r="B42" s="231"/>
      <c r="C42" s="232"/>
      <c r="D42" s="235"/>
      <c r="E42" s="13" t="s">
        <v>41</v>
      </c>
      <c r="F42" s="237" t="s">
        <v>43</v>
      </c>
      <c r="G42" s="238"/>
      <c r="H42" s="132"/>
      <c r="I42" s="135"/>
      <c r="J42" s="218"/>
    </row>
    <row r="43" spans="1:10" ht="20.25" customHeight="1" x14ac:dyDescent="0.2">
      <c r="A43" s="154"/>
      <c r="B43" s="233"/>
      <c r="C43" s="234"/>
      <c r="D43" s="236"/>
      <c r="E43" s="13" t="s">
        <v>42</v>
      </c>
      <c r="F43" s="237" t="s">
        <v>43</v>
      </c>
      <c r="G43" s="238"/>
      <c r="H43" s="132"/>
      <c r="I43" s="135"/>
      <c r="J43" s="218"/>
    </row>
    <row r="44" spans="1:10" ht="19.5" customHeight="1" x14ac:dyDescent="0.2">
      <c r="A44" s="111">
        <v>3</v>
      </c>
      <c r="B44" s="229" t="s">
        <v>47</v>
      </c>
      <c r="C44" s="230"/>
      <c r="D44" s="119" t="s">
        <v>45</v>
      </c>
      <c r="E44" s="13" t="s">
        <v>38</v>
      </c>
      <c r="F44" s="237">
        <v>2.3E-2</v>
      </c>
      <c r="G44" s="238"/>
      <c r="H44" s="132"/>
      <c r="I44" s="135"/>
      <c r="J44" s="218"/>
    </row>
    <row r="45" spans="1:10" ht="21" customHeight="1" x14ac:dyDescent="0.2">
      <c r="A45" s="127"/>
      <c r="B45" s="231"/>
      <c r="C45" s="232"/>
      <c r="D45" s="235"/>
      <c r="E45" s="13" t="s">
        <v>40</v>
      </c>
      <c r="F45" s="237" t="s">
        <v>43</v>
      </c>
      <c r="G45" s="238"/>
      <c r="H45" s="132"/>
      <c r="I45" s="135"/>
      <c r="J45" s="218"/>
    </row>
    <row r="46" spans="1:10" ht="20.25" customHeight="1" x14ac:dyDescent="0.2">
      <c r="A46" s="127"/>
      <c r="B46" s="231"/>
      <c r="C46" s="232"/>
      <c r="D46" s="235"/>
      <c r="E46" s="13" t="s">
        <v>41</v>
      </c>
      <c r="F46" s="237" t="s">
        <v>43</v>
      </c>
      <c r="G46" s="238"/>
      <c r="H46" s="132"/>
      <c r="I46" s="135"/>
      <c r="J46" s="218"/>
    </row>
    <row r="47" spans="1:10" ht="20.25" customHeight="1" x14ac:dyDescent="0.2">
      <c r="A47" s="154"/>
      <c r="B47" s="233"/>
      <c r="C47" s="234"/>
      <c r="D47" s="236"/>
      <c r="E47" s="13" t="s">
        <v>42</v>
      </c>
      <c r="F47" s="237" t="s">
        <v>43</v>
      </c>
      <c r="G47" s="238"/>
      <c r="H47" s="132"/>
      <c r="I47" s="135"/>
      <c r="J47" s="218"/>
    </row>
    <row r="48" spans="1:10" ht="42" customHeight="1" thickBot="1" x14ac:dyDescent="0.25">
      <c r="A48" s="16">
        <v>4</v>
      </c>
      <c r="B48" s="199" t="s">
        <v>48</v>
      </c>
      <c r="C48" s="220"/>
      <c r="D48" s="17" t="s">
        <v>45</v>
      </c>
      <c r="E48" s="18"/>
      <c r="F48" s="221">
        <v>1.6E-2</v>
      </c>
      <c r="G48" s="222"/>
      <c r="H48" s="136"/>
      <c r="I48" s="137"/>
      <c r="J48" s="219"/>
    </row>
    <row r="49" spans="1:10" ht="31.5" customHeight="1" x14ac:dyDescent="0.2">
      <c r="A49" s="223" t="s">
        <v>51</v>
      </c>
      <c r="B49" s="224"/>
      <c r="C49" s="224"/>
      <c r="D49" s="224"/>
      <c r="E49" s="224"/>
      <c r="F49" s="224"/>
      <c r="G49" s="224"/>
      <c r="H49" s="224"/>
      <c r="I49" s="224"/>
      <c r="J49" s="20" t="s">
        <v>52</v>
      </c>
    </row>
    <row r="50" spans="1:10" ht="37.5" customHeight="1" x14ac:dyDescent="0.2">
      <c r="A50" s="21" t="s">
        <v>3</v>
      </c>
      <c r="B50" s="225" t="s">
        <v>28</v>
      </c>
      <c r="C50" s="226"/>
      <c r="D50" s="227"/>
      <c r="E50" s="22" t="s">
        <v>29</v>
      </c>
      <c r="F50" s="22" t="s">
        <v>53</v>
      </c>
      <c r="G50" s="225" t="s">
        <v>32</v>
      </c>
      <c r="H50" s="226"/>
      <c r="I50" s="227"/>
      <c r="J50" s="125" t="s">
        <v>54</v>
      </c>
    </row>
    <row r="51" spans="1:10" ht="40.5" customHeight="1" x14ac:dyDescent="0.2">
      <c r="A51" s="23">
        <v>1</v>
      </c>
      <c r="B51" s="195" t="s">
        <v>55</v>
      </c>
      <c r="C51" s="196"/>
      <c r="D51" s="213"/>
      <c r="E51" s="15" t="s">
        <v>56</v>
      </c>
      <c r="F51" s="15">
        <v>1.86</v>
      </c>
      <c r="G51" s="131" t="s">
        <v>39</v>
      </c>
      <c r="H51" s="194"/>
      <c r="I51" s="134"/>
      <c r="J51" s="144"/>
    </row>
    <row r="52" spans="1:10" ht="37.5" customHeight="1" x14ac:dyDescent="0.2">
      <c r="A52" s="23">
        <v>2</v>
      </c>
      <c r="B52" s="195" t="s">
        <v>57</v>
      </c>
      <c r="C52" s="196"/>
      <c r="D52" s="213"/>
      <c r="E52" s="15" t="s">
        <v>58</v>
      </c>
      <c r="F52" s="15">
        <v>2.41</v>
      </c>
      <c r="G52" s="132"/>
      <c r="H52" s="228"/>
      <c r="I52" s="135"/>
      <c r="J52" s="144"/>
    </row>
    <row r="53" spans="1:10" ht="47.25" customHeight="1" x14ac:dyDescent="0.2">
      <c r="A53" s="8" t="s">
        <v>59</v>
      </c>
      <c r="B53" s="195" t="s">
        <v>60</v>
      </c>
      <c r="C53" s="196"/>
      <c r="D53" s="213"/>
      <c r="E53" s="15" t="s">
        <v>58</v>
      </c>
      <c r="F53" s="24">
        <v>3.83</v>
      </c>
      <c r="G53" s="132"/>
      <c r="H53" s="228"/>
      <c r="I53" s="135"/>
      <c r="J53" s="144"/>
    </row>
    <row r="54" spans="1:10" ht="37.5" customHeight="1" x14ac:dyDescent="0.2">
      <c r="A54" s="25">
        <v>6</v>
      </c>
      <c r="B54" s="195" t="s">
        <v>61</v>
      </c>
      <c r="C54" s="196"/>
      <c r="D54" s="213"/>
      <c r="E54" s="15" t="s">
        <v>58</v>
      </c>
      <c r="F54" s="24">
        <v>2.74</v>
      </c>
      <c r="G54" s="132"/>
      <c r="H54" s="228"/>
      <c r="I54" s="135"/>
      <c r="J54" s="144"/>
    </row>
    <row r="55" spans="1:10" ht="30" customHeight="1" x14ac:dyDescent="0.2">
      <c r="A55" s="8">
        <v>7</v>
      </c>
      <c r="B55" s="195" t="s">
        <v>62</v>
      </c>
      <c r="C55" s="196"/>
      <c r="D55" s="213"/>
      <c r="E55" s="15" t="s">
        <v>58</v>
      </c>
      <c r="F55" s="24">
        <v>3.5</v>
      </c>
      <c r="G55" s="132"/>
      <c r="H55" s="228"/>
      <c r="I55" s="135"/>
      <c r="J55" s="144"/>
    </row>
    <row r="56" spans="1:10" ht="27" customHeight="1" x14ac:dyDescent="0.2">
      <c r="A56" s="8">
        <v>8</v>
      </c>
      <c r="B56" s="195" t="s">
        <v>63</v>
      </c>
      <c r="C56" s="196"/>
      <c r="D56" s="213"/>
      <c r="E56" s="15" t="s">
        <v>58</v>
      </c>
      <c r="F56" s="24">
        <v>2.52</v>
      </c>
      <c r="G56" s="132"/>
      <c r="H56" s="228"/>
      <c r="I56" s="135"/>
      <c r="J56" s="144"/>
    </row>
    <row r="57" spans="1:10" ht="37.5" customHeight="1" x14ac:dyDescent="0.2">
      <c r="A57" s="8">
        <v>9</v>
      </c>
      <c r="B57" s="195" t="s">
        <v>64</v>
      </c>
      <c r="C57" s="196"/>
      <c r="D57" s="213"/>
      <c r="E57" s="15" t="s">
        <v>58</v>
      </c>
      <c r="F57" s="24">
        <v>0.72</v>
      </c>
      <c r="G57" s="132"/>
      <c r="H57" s="228"/>
      <c r="I57" s="135"/>
      <c r="J57" s="144"/>
    </row>
    <row r="58" spans="1:10" ht="36" customHeight="1" x14ac:dyDescent="0.2">
      <c r="A58" s="8">
        <v>10</v>
      </c>
      <c r="B58" s="195" t="s">
        <v>65</v>
      </c>
      <c r="C58" s="196"/>
      <c r="D58" s="213"/>
      <c r="E58" s="15" t="s">
        <v>58</v>
      </c>
      <c r="F58" s="24">
        <v>2.4500000000000002</v>
      </c>
      <c r="G58" s="132"/>
      <c r="H58" s="228"/>
      <c r="I58" s="135"/>
      <c r="J58" s="144"/>
    </row>
    <row r="59" spans="1:10" ht="63" customHeight="1" x14ac:dyDescent="0.2">
      <c r="A59" s="26">
        <v>11</v>
      </c>
      <c r="B59" s="27" t="s">
        <v>66</v>
      </c>
      <c r="C59" s="28"/>
      <c r="D59" s="29"/>
      <c r="E59" s="24" t="s">
        <v>58</v>
      </c>
      <c r="F59" s="24">
        <v>3.3</v>
      </c>
      <c r="G59" s="132"/>
      <c r="H59" s="228"/>
      <c r="I59" s="135"/>
      <c r="J59" s="144"/>
    </row>
    <row r="60" spans="1:10" ht="56.25" customHeight="1" x14ac:dyDescent="0.2">
      <c r="A60" s="8">
        <v>12</v>
      </c>
      <c r="B60" s="195" t="s">
        <v>67</v>
      </c>
      <c r="C60" s="196"/>
      <c r="D60" s="213"/>
      <c r="E60" s="24" t="s">
        <v>58</v>
      </c>
      <c r="F60" s="24">
        <v>2.31</v>
      </c>
      <c r="G60" s="132"/>
      <c r="H60" s="228"/>
      <c r="I60" s="135"/>
      <c r="J60" s="144"/>
    </row>
    <row r="61" spans="1:10" ht="53.25" customHeight="1" x14ac:dyDescent="0.2">
      <c r="A61" s="26">
        <v>13</v>
      </c>
      <c r="B61" s="195" t="s">
        <v>68</v>
      </c>
      <c r="C61" s="196"/>
      <c r="D61" s="213"/>
      <c r="E61" s="24" t="s">
        <v>58</v>
      </c>
      <c r="F61" s="24">
        <v>2.38</v>
      </c>
      <c r="G61" s="132"/>
      <c r="H61" s="228"/>
      <c r="I61" s="135"/>
      <c r="J61" s="144"/>
    </row>
    <row r="62" spans="1:10" ht="64.5" customHeight="1" x14ac:dyDescent="0.2">
      <c r="A62" s="8">
        <v>14</v>
      </c>
      <c r="B62" s="195" t="s">
        <v>69</v>
      </c>
      <c r="C62" s="196"/>
      <c r="D62" s="213"/>
      <c r="E62" s="24" t="s">
        <v>58</v>
      </c>
      <c r="F62" s="24">
        <v>2.46</v>
      </c>
      <c r="G62" s="132"/>
      <c r="H62" s="228"/>
      <c r="I62" s="135"/>
      <c r="J62" s="144"/>
    </row>
    <row r="63" spans="1:10" ht="67.5" customHeight="1" x14ac:dyDescent="0.2">
      <c r="A63" s="26">
        <v>15</v>
      </c>
      <c r="B63" s="195" t="s">
        <v>70</v>
      </c>
      <c r="C63" s="196"/>
      <c r="D63" s="213"/>
      <c r="E63" s="24" t="s">
        <v>58</v>
      </c>
      <c r="F63" s="24">
        <v>3.22</v>
      </c>
      <c r="G63" s="132"/>
      <c r="H63" s="228"/>
      <c r="I63" s="135"/>
      <c r="J63" s="144"/>
    </row>
    <row r="64" spans="1:10" ht="67.5" customHeight="1" x14ac:dyDescent="0.2">
      <c r="A64" s="8">
        <v>16</v>
      </c>
      <c r="B64" s="195" t="s">
        <v>71</v>
      </c>
      <c r="C64" s="196"/>
      <c r="D64" s="213"/>
      <c r="E64" s="24" t="s">
        <v>58</v>
      </c>
      <c r="F64" s="24">
        <v>3.25</v>
      </c>
      <c r="G64" s="132"/>
      <c r="H64" s="228"/>
      <c r="I64" s="135"/>
      <c r="J64" s="144"/>
    </row>
    <row r="65" spans="1:10" ht="77.25" customHeight="1" x14ac:dyDescent="0.2">
      <c r="A65" s="26">
        <v>17</v>
      </c>
      <c r="B65" s="195" t="s">
        <v>72</v>
      </c>
      <c r="C65" s="196"/>
      <c r="D65" s="213"/>
      <c r="E65" s="24" t="s">
        <v>58</v>
      </c>
      <c r="F65" s="24">
        <v>3.42</v>
      </c>
      <c r="G65" s="132"/>
      <c r="H65" s="228"/>
      <c r="I65" s="135"/>
      <c r="J65" s="144"/>
    </row>
    <row r="66" spans="1:10" ht="68.25" customHeight="1" x14ac:dyDescent="0.2">
      <c r="A66" s="8">
        <v>18</v>
      </c>
      <c r="B66" s="195" t="s">
        <v>73</v>
      </c>
      <c r="C66" s="196"/>
      <c r="D66" s="213"/>
      <c r="E66" s="24" t="s">
        <v>58</v>
      </c>
      <c r="F66" s="24">
        <v>3.48</v>
      </c>
      <c r="G66" s="132"/>
      <c r="H66" s="228"/>
      <c r="I66" s="135"/>
      <c r="J66" s="144"/>
    </row>
    <row r="67" spans="1:10" ht="42" customHeight="1" x14ac:dyDescent="0.2">
      <c r="A67" s="26">
        <v>19</v>
      </c>
      <c r="B67" s="195" t="s">
        <v>74</v>
      </c>
      <c r="C67" s="196"/>
      <c r="D67" s="213"/>
      <c r="E67" s="24" t="s">
        <v>58</v>
      </c>
      <c r="F67" s="24">
        <v>1.67</v>
      </c>
      <c r="G67" s="132"/>
      <c r="H67" s="228"/>
      <c r="I67" s="135"/>
      <c r="J67" s="144"/>
    </row>
    <row r="68" spans="1:10" ht="45" customHeight="1" x14ac:dyDescent="0.2">
      <c r="A68" s="8">
        <v>20</v>
      </c>
      <c r="B68" s="195" t="s">
        <v>75</v>
      </c>
      <c r="C68" s="196"/>
      <c r="D68" s="213"/>
      <c r="E68" s="24" t="s">
        <v>58</v>
      </c>
      <c r="F68" s="24">
        <v>1.64</v>
      </c>
      <c r="G68" s="132"/>
      <c r="H68" s="228"/>
      <c r="I68" s="135"/>
      <c r="J68" s="144"/>
    </row>
    <row r="69" spans="1:10" ht="36.75" customHeight="1" x14ac:dyDescent="0.2">
      <c r="A69" s="26">
        <v>21</v>
      </c>
      <c r="B69" s="195" t="s">
        <v>76</v>
      </c>
      <c r="C69" s="196"/>
      <c r="D69" s="213"/>
      <c r="E69" s="24" t="s">
        <v>58</v>
      </c>
      <c r="F69" s="24">
        <v>1.71</v>
      </c>
      <c r="G69" s="132"/>
      <c r="H69" s="228"/>
      <c r="I69" s="135"/>
      <c r="J69" s="144"/>
    </row>
    <row r="70" spans="1:10" ht="42" customHeight="1" x14ac:dyDescent="0.2">
      <c r="A70" s="8">
        <v>22</v>
      </c>
      <c r="B70" s="195" t="s">
        <v>77</v>
      </c>
      <c r="C70" s="196"/>
      <c r="D70" s="213"/>
      <c r="E70" s="24" t="s">
        <v>58</v>
      </c>
      <c r="F70" s="24">
        <v>1.77</v>
      </c>
      <c r="G70" s="132"/>
      <c r="H70" s="228"/>
      <c r="I70" s="135"/>
      <c r="J70" s="144"/>
    </row>
    <row r="71" spans="1:10" ht="60.75" customHeight="1" x14ac:dyDescent="0.2">
      <c r="A71" s="26">
        <v>23</v>
      </c>
      <c r="B71" s="195" t="s">
        <v>78</v>
      </c>
      <c r="C71" s="196"/>
      <c r="D71" s="213"/>
      <c r="E71" s="24" t="s">
        <v>58</v>
      </c>
      <c r="F71" s="24">
        <v>1.85</v>
      </c>
      <c r="G71" s="132"/>
      <c r="H71" s="228"/>
      <c r="I71" s="135"/>
      <c r="J71" s="144"/>
    </row>
    <row r="72" spans="1:10" ht="54.75" customHeight="1" x14ac:dyDescent="0.2">
      <c r="A72" s="8">
        <v>24</v>
      </c>
      <c r="B72" s="195" t="s">
        <v>79</v>
      </c>
      <c r="C72" s="196"/>
      <c r="D72" s="213"/>
      <c r="E72" s="24" t="s">
        <v>58</v>
      </c>
      <c r="F72" s="24">
        <v>2.4300000000000002</v>
      </c>
      <c r="G72" s="132"/>
      <c r="H72" s="228"/>
      <c r="I72" s="135"/>
      <c r="J72" s="144"/>
    </row>
    <row r="73" spans="1:10" ht="51" customHeight="1" x14ac:dyDescent="0.2">
      <c r="A73" s="26">
        <v>25</v>
      </c>
      <c r="B73" s="195" t="s">
        <v>80</v>
      </c>
      <c r="C73" s="196"/>
      <c r="D73" s="213"/>
      <c r="E73" s="24" t="s">
        <v>58</v>
      </c>
      <c r="F73" s="24">
        <v>2.4500000000000002</v>
      </c>
      <c r="G73" s="132"/>
      <c r="H73" s="228"/>
      <c r="I73" s="135"/>
      <c r="J73" s="144"/>
    </row>
    <row r="74" spans="1:10" ht="54.75" customHeight="1" thickBot="1" x14ac:dyDescent="0.25">
      <c r="A74" s="8">
        <v>26</v>
      </c>
      <c r="B74" s="195" t="s">
        <v>81</v>
      </c>
      <c r="C74" s="196"/>
      <c r="D74" s="213"/>
      <c r="E74" s="24" t="s">
        <v>58</v>
      </c>
      <c r="F74" s="24">
        <v>2.5</v>
      </c>
      <c r="G74" s="132"/>
      <c r="H74" s="228"/>
      <c r="I74" s="135"/>
      <c r="J74" s="144"/>
    </row>
    <row r="75" spans="1:10" ht="21.75" customHeight="1" x14ac:dyDescent="0.2">
      <c r="A75" s="214" t="s">
        <v>82</v>
      </c>
      <c r="B75" s="215"/>
      <c r="C75" s="215"/>
      <c r="D75" s="215"/>
      <c r="E75" s="215"/>
      <c r="F75" s="215"/>
      <c r="G75" s="215"/>
      <c r="H75" s="215"/>
      <c r="I75" s="216"/>
      <c r="J75" s="7" t="s">
        <v>10</v>
      </c>
    </row>
    <row r="76" spans="1:10" ht="18.75" customHeight="1" x14ac:dyDescent="0.2">
      <c r="A76" s="23">
        <v>1</v>
      </c>
      <c r="B76" s="195" t="s">
        <v>83</v>
      </c>
      <c r="C76" s="196"/>
      <c r="D76" s="196"/>
      <c r="E76" s="196"/>
      <c r="F76" s="196"/>
      <c r="G76" s="213"/>
      <c r="H76" s="209">
        <v>7.87</v>
      </c>
      <c r="I76" s="210"/>
      <c r="J76" s="217" t="s">
        <v>12</v>
      </c>
    </row>
    <row r="77" spans="1:10" ht="15.75" customHeight="1" x14ac:dyDescent="0.2">
      <c r="A77" s="23">
        <v>2</v>
      </c>
      <c r="B77" s="195" t="s">
        <v>84</v>
      </c>
      <c r="C77" s="196"/>
      <c r="D77" s="196"/>
      <c r="E77" s="196"/>
      <c r="F77" s="196"/>
      <c r="G77" s="213"/>
      <c r="H77" s="209">
        <v>7.32</v>
      </c>
      <c r="I77" s="210"/>
      <c r="J77" s="218"/>
    </row>
    <row r="78" spans="1:10" ht="15.75" customHeight="1" x14ac:dyDescent="0.2">
      <c r="A78" s="8">
        <v>3</v>
      </c>
      <c r="B78" s="195" t="s">
        <v>85</v>
      </c>
      <c r="C78" s="196"/>
      <c r="D78" s="196"/>
      <c r="E78" s="196"/>
      <c r="F78" s="196"/>
      <c r="G78" s="213"/>
      <c r="H78" s="209">
        <v>7.87</v>
      </c>
      <c r="I78" s="210"/>
      <c r="J78" s="218"/>
    </row>
    <row r="79" spans="1:10" ht="15.75" customHeight="1" x14ac:dyDescent="0.2">
      <c r="A79" s="8">
        <v>4</v>
      </c>
      <c r="B79" s="195" t="s">
        <v>86</v>
      </c>
      <c r="C79" s="196"/>
      <c r="D79" s="196"/>
      <c r="E79" s="196"/>
      <c r="F79" s="196"/>
      <c r="G79" s="196"/>
      <c r="H79" s="209">
        <v>7.32</v>
      </c>
      <c r="I79" s="210"/>
      <c r="J79" s="218"/>
    </row>
    <row r="80" spans="1:10" ht="15.75" customHeight="1" x14ac:dyDescent="0.2">
      <c r="A80" s="8">
        <v>5</v>
      </c>
      <c r="B80" s="195" t="s">
        <v>87</v>
      </c>
      <c r="C80" s="196"/>
      <c r="D80" s="196"/>
      <c r="E80" s="196"/>
      <c r="F80" s="196"/>
      <c r="G80" s="196"/>
      <c r="H80" s="209">
        <v>5.85</v>
      </c>
      <c r="I80" s="210"/>
      <c r="J80" s="218"/>
    </row>
    <row r="81" spans="1:11" ht="15.75" customHeight="1" x14ac:dyDescent="0.2">
      <c r="A81" s="8">
        <v>6</v>
      </c>
      <c r="B81" s="195" t="s">
        <v>88</v>
      </c>
      <c r="C81" s="196"/>
      <c r="D81" s="196"/>
      <c r="E81" s="196"/>
      <c r="F81" s="196"/>
      <c r="G81" s="196"/>
      <c r="H81" s="211">
        <v>5.3</v>
      </c>
      <c r="I81" s="212"/>
      <c r="J81" s="218"/>
    </row>
    <row r="82" spans="1:11" ht="15" customHeight="1" x14ac:dyDescent="0.2">
      <c r="A82" s="8">
        <v>7</v>
      </c>
      <c r="B82" s="195" t="s">
        <v>89</v>
      </c>
      <c r="C82" s="196"/>
      <c r="D82" s="196"/>
      <c r="E82" s="196"/>
      <c r="F82" s="196"/>
      <c r="G82" s="196"/>
      <c r="H82" s="209">
        <v>5.85</v>
      </c>
      <c r="I82" s="210"/>
      <c r="J82" s="218"/>
    </row>
    <row r="83" spans="1:11" ht="16.5" customHeight="1" x14ac:dyDescent="0.2">
      <c r="A83" s="26">
        <v>8</v>
      </c>
      <c r="B83" s="195" t="s">
        <v>90</v>
      </c>
      <c r="C83" s="196"/>
      <c r="D83" s="196"/>
      <c r="E83" s="196"/>
      <c r="F83" s="196"/>
      <c r="G83" s="196"/>
      <c r="H83" s="211">
        <v>5.3</v>
      </c>
      <c r="I83" s="212"/>
      <c r="J83" s="218"/>
    </row>
    <row r="84" spans="1:11" ht="17.25" customHeight="1" x14ac:dyDescent="0.2">
      <c r="A84" s="26">
        <v>9</v>
      </c>
      <c r="B84" s="195" t="s">
        <v>91</v>
      </c>
      <c r="C84" s="196"/>
      <c r="D84" s="196"/>
      <c r="E84" s="196"/>
      <c r="F84" s="196"/>
      <c r="G84" s="196"/>
      <c r="H84" s="211">
        <v>4.95</v>
      </c>
      <c r="I84" s="212"/>
      <c r="J84" s="218"/>
    </row>
    <row r="85" spans="1:11" ht="35.450000000000003" customHeight="1" thickBot="1" x14ac:dyDescent="0.25">
      <c r="A85" s="30">
        <v>10</v>
      </c>
      <c r="B85" s="199" t="s">
        <v>92</v>
      </c>
      <c r="C85" s="200"/>
      <c r="D85" s="200"/>
      <c r="E85" s="200"/>
      <c r="F85" s="200"/>
      <c r="G85" s="200"/>
      <c r="H85" s="201">
        <v>3.41</v>
      </c>
      <c r="I85" s="203"/>
      <c r="J85" s="219"/>
    </row>
    <row r="86" spans="1:11" ht="21.75" customHeight="1" x14ac:dyDescent="0.3">
      <c r="A86" s="204" t="s">
        <v>93</v>
      </c>
      <c r="B86" s="205"/>
      <c r="C86" s="205"/>
      <c r="D86" s="205"/>
      <c r="E86" s="205"/>
      <c r="F86" s="205"/>
      <c r="G86" s="205"/>
      <c r="H86" s="205"/>
      <c r="I86" s="206"/>
      <c r="J86" s="7">
        <v>42736</v>
      </c>
      <c r="K86" s="93"/>
    </row>
    <row r="87" spans="1:11" s="31" customFormat="1" ht="36.75" customHeight="1" x14ac:dyDescent="0.2">
      <c r="A87" s="8">
        <v>1</v>
      </c>
      <c r="B87" s="195" t="s">
        <v>94</v>
      </c>
      <c r="C87" s="196"/>
      <c r="D87" s="196"/>
      <c r="E87" s="196"/>
      <c r="F87" s="196"/>
      <c r="G87" s="196"/>
      <c r="H87" s="131">
        <v>7.87</v>
      </c>
      <c r="I87" s="194"/>
      <c r="J87" s="207" t="s">
        <v>95</v>
      </c>
    </row>
    <row r="88" spans="1:11" s="31" customFormat="1" ht="36.75" customHeight="1" x14ac:dyDescent="0.2">
      <c r="A88" s="8">
        <v>2</v>
      </c>
      <c r="B88" s="195" t="s">
        <v>96</v>
      </c>
      <c r="C88" s="196"/>
      <c r="D88" s="196"/>
      <c r="E88" s="196"/>
      <c r="F88" s="196"/>
      <c r="G88" s="196"/>
      <c r="H88" s="131">
        <v>7.32</v>
      </c>
      <c r="I88" s="194"/>
      <c r="J88" s="207"/>
    </row>
    <row r="89" spans="1:11" s="31" customFormat="1" ht="27.75" customHeight="1" x14ac:dyDescent="0.2">
      <c r="A89" s="8">
        <v>3</v>
      </c>
      <c r="B89" s="195" t="s">
        <v>97</v>
      </c>
      <c r="C89" s="196"/>
      <c r="D89" s="196"/>
      <c r="E89" s="196"/>
      <c r="F89" s="196"/>
      <c r="G89" s="196"/>
      <c r="H89" s="131">
        <v>5.85</v>
      </c>
      <c r="I89" s="194"/>
      <c r="J89" s="207"/>
    </row>
    <row r="90" spans="1:11" s="31" customFormat="1" ht="26.25" customHeight="1" x14ac:dyDescent="0.2">
      <c r="A90" s="8">
        <v>4</v>
      </c>
      <c r="B90" s="195" t="s">
        <v>98</v>
      </c>
      <c r="C90" s="196"/>
      <c r="D90" s="196"/>
      <c r="E90" s="196"/>
      <c r="F90" s="196"/>
      <c r="G90" s="196"/>
      <c r="H90" s="197">
        <v>5.3</v>
      </c>
      <c r="I90" s="198"/>
      <c r="J90" s="207"/>
    </row>
    <row r="91" spans="1:11" s="31" customFormat="1" ht="37.5" customHeight="1" x14ac:dyDescent="0.2">
      <c r="A91" s="8">
        <v>5</v>
      </c>
      <c r="B91" s="195" t="s">
        <v>99</v>
      </c>
      <c r="C91" s="196"/>
      <c r="D91" s="196"/>
      <c r="E91" s="196"/>
      <c r="F91" s="196"/>
      <c r="G91" s="196"/>
      <c r="H91" s="131">
        <v>4.95</v>
      </c>
      <c r="I91" s="194"/>
      <c r="J91" s="207"/>
    </row>
    <row r="92" spans="1:11" s="31" customFormat="1" ht="32.25" customHeight="1" thickBot="1" x14ac:dyDescent="0.25">
      <c r="A92" s="30">
        <v>6</v>
      </c>
      <c r="B92" s="199" t="s">
        <v>100</v>
      </c>
      <c r="C92" s="200"/>
      <c r="D92" s="200"/>
      <c r="E92" s="200"/>
      <c r="F92" s="200"/>
      <c r="G92" s="200"/>
      <c r="H92" s="201">
        <v>3.41</v>
      </c>
      <c r="I92" s="202"/>
      <c r="J92" s="208"/>
    </row>
    <row r="93" spans="1:11" ht="25.5" customHeight="1" thickBot="1" x14ac:dyDescent="0.25">
      <c r="A93" s="175" t="s">
        <v>101</v>
      </c>
      <c r="B93" s="175"/>
      <c r="C93" s="175"/>
      <c r="D93" s="175"/>
      <c r="E93" s="175"/>
      <c r="F93" s="175"/>
      <c r="G93" s="175"/>
      <c r="H93" s="175"/>
      <c r="I93" s="175"/>
      <c r="J93" s="175"/>
    </row>
    <row r="94" spans="1:11" ht="69" customHeight="1" thickBot="1" x14ac:dyDescent="0.25">
      <c r="A94" s="4" t="s">
        <v>3</v>
      </c>
      <c r="B94" s="32" t="s">
        <v>102</v>
      </c>
      <c r="C94" s="32" t="s">
        <v>29</v>
      </c>
      <c r="D94" s="33" t="s">
        <v>103</v>
      </c>
      <c r="E94" s="176" t="s">
        <v>104</v>
      </c>
      <c r="F94" s="176"/>
      <c r="G94" s="32" t="s">
        <v>105</v>
      </c>
      <c r="H94" s="32" t="s">
        <v>106</v>
      </c>
      <c r="I94" s="34" t="s">
        <v>6</v>
      </c>
      <c r="J94" s="35" t="s">
        <v>107</v>
      </c>
    </row>
    <row r="95" spans="1:11" ht="61.5" customHeight="1" thickBot="1" x14ac:dyDescent="0.25">
      <c r="A95" s="177" t="s">
        <v>108</v>
      </c>
      <c r="B95" s="178"/>
      <c r="C95" s="178"/>
      <c r="D95" s="178"/>
      <c r="E95" s="178"/>
      <c r="F95" s="178"/>
      <c r="G95" s="178"/>
      <c r="H95" s="178"/>
      <c r="I95" s="178"/>
      <c r="J95" s="179"/>
      <c r="K95" s="94"/>
    </row>
    <row r="96" spans="1:11" ht="22.5" customHeight="1" x14ac:dyDescent="0.2">
      <c r="A96" s="180" t="s">
        <v>109</v>
      </c>
      <c r="B96" s="181"/>
      <c r="C96" s="182"/>
      <c r="D96" s="183">
        <v>949.55</v>
      </c>
      <c r="E96" s="185" t="s">
        <v>110</v>
      </c>
      <c r="F96" s="185"/>
      <c r="G96" s="36" t="s">
        <v>111</v>
      </c>
      <c r="H96" s="188" t="s">
        <v>112</v>
      </c>
      <c r="I96" s="37" t="s">
        <v>113</v>
      </c>
      <c r="J96" s="7" t="s">
        <v>114</v>
      </c>
    </row>
    <row r="97" spans="1:11" ht="66.75" customHeight="1" x14ac:dyDescent="0.2">
      <c r="A97" s="111">
        <v>1</v>
      </c>
      <c r="B97" s="191" t="s">
        <v>115</v>
      </c>
      <c r="C97" s="115" t="s">
        <v>116</v>
      </c>
      <c r="D97" s="184"/>
      <c r="E97" s="186"/>
      <c r="F97" s="186"/>
      <c r="G97" s="166">
        <f>0.025833*D96</f>
        <v>24.529725149999997</v>
      </c>
      <c r="H97" s="189"/>
      <c r="I97" s="117" t="s">
        <v>117</v>
      </c>
      <c r="J97" s="170" t="s">
        <v>118</v>
      </c>
      <c r="K97" s="94"/>
    </row>
    <row r="98" spans="1:11" ht="45" customHeight="1" x14ac:dyDescent="0.2">
      <c r="A98" s="127"/>
      <c r="B98" s="192"/>
      <c r="C98" s="133"/>
      <c r="D98" s="38" t="s">
        <v>119</v>
      </c>
      <c r="E98" s="186"/>
      <c r="F98" s="186"/>
      <c r="G98" s="167"/>
      <c r="H98" s="189"/>
      <c r="I98" s="169"/>
      <c r="J98" s="171"/>
    </row>
    <row r="99" spans="1:11" ht="42" customHeight="1" thickBot="1" x14ac:dyDescent="0.25">
      <c r="A99" s="112"/>
      <c r="B99" s="193"/>
      <c r="C99" s="116"/>
      <c r="D99" s="39"/>
      <c r="E99" s="187"/>
      <c r="F99" s="187"/>
      <c r="G99" s="168"/>
      <c r="H99" s="190"/>
      <c r="I99" s="118"/>
      <c r="J99" s="172"/>
    </row>
    <row r="100" spans="1:11" ht="48" customHeight="1" x14ac:dyDescent="0.2">
      <c r="A100" s="104" t="s">
        <v>120</v>
      </c>
      <c r="B100" s="105"/>
      <c r="C100" s="105"/>
      <c r="D100" s="106"/>
      <c r="E100" s="40" t="s">
        <v>121</v>
      </c>
      <c r="F100" s="41" t="s">
        <v>122</v>
      </c>
      <c r="G100" s="164" t="s">
        <v>123</v>
      </c>
      <c r="H100" s="165"/>
      <c r="I100" s="42" t="s">
        <v>113</v>
      </c>
      <c r="J100" s="43" t="s">
        <v>124</v>
      </c>
    </row>
    <row r="101" spans="1:11" ht="76.5" customHeight="1" x14ac:dyDescent="0.2">
      <c r="A101" s="23">
        <v>1</v>
      </c>
      <c r="B101" s="44" t="s">
        <v>125</v>
      </c>
      <c r="C101" s="115" t="s">
        <v>126</v>
      </c>
      <c r="D101" s="173">
        <v>72.534999999999997</v>
      </c>
      <c r="E101" s="45">
        <v>3.17</v>
      </c>
      <c r="F101" s="46">
        <f>E101*D101</f>
        <v>229.93594999999999</v>
      </c>
      <c r="G101" s="132"/>
      <c r="H101" s="135"/>
      <c r="I101" s="123" t="s">
        <v>127</v>
      </c>
      <c r="J101" s="125" t="s">
        <v>128</v>
      </c>
    </row>
    <row r="102" spans="1:11" ht="76.5" x14ac:dyDescent="0.2">
      <c r="A102" s="10" t="s">
        <v>129</v>
      </c>
      <c r="B102" s="47" t="s">
        <v>130</v>
      </c>
      <c r="C102" s="133"/>
      <c r="D102" s="174"/>
      <c r="E102" s="45">
        <v>3.22</v>
      </c>
      <c r="F102" s="46">
        <f>E102*D101</f>
        <v>233.56270000000001</v>
      </c>
      <c r="G102" s="132"/>
      <c r="H102" s="135"/>
      <c r="I102" s="141"/>
      <c r="J102" s="144"/>
    </row>
    <row r="103" spans="1:11" ht="76.5" x14ac:dyDescent="0.2">
      <c r="A103" s="10" t="s">
        <v>131</v>
      </c>
      <c r="B103" s="47" t="s">
        <v>132</v>
      </c>
      <c r="C103" s="133"/>
      <c r="D103" s="174"/>
      <c r="E103" s="45">
        <v>3.28</v>
      </c>
      <c r="F103" s="46">
        <f>E103*D101</f>
        <v>237.91479999999999</v>
      </c>
      <c r="G103" s="132"/>
      <c r="H103" s="135"/>
      <c r="I103" s="141"/>
      <c r="J103" s="144"/>
    </row>
    <row r="104" spans="1:11" ht="63.75" x14ac:dyDescent="0.2">
      <c r="A104" s="10" t="s">
        <v>133</v>
      </c>
      <c r="B104" s="47" t="s">
        <v>134</v>
      </c>
      <c r="C104" s="133"/>
      <c r="D104" s="174"/>
      <c r="E104" s="45">
        <v>1.68</v>
      </c>
      <c r="F104" s="46">
        <f>E104*D101</f>
        <v>121.85879999999999</v>
      </c>
      <c r="G104" s="132"/>
      <c r="H104" s="135"/>
      <c r="I104" s="141"/>
      <c r="J104" s="144"/>
    </row>
    <row r="105" spans="1:11" ht="63.75" customHeight="1" x14ac:dyDescent="0.2">
      <c r="A105" s="10" t="s">
        <v>135</v>
      </c>
      <c r="B105" s="47" t="s">
        <v>136</v>
      </c>
      <c r="C105" s="133"/>
      <c r="D105" s="174"/>
      <c r="E105" s="45">
        <v>2.62</v>
      </c>
      <c r="F105" s="46">
        <f>E105*D101</f>
        <v>190.04169999999999</v>
      </c>
      <c r="G105" s="132"/>
      <c r="H105" s="135"/>
      <c r="I105" s="141"/>
      <c r="J105" s="144"/>
    </row>
    <row r="106" spans="1:11" ht="65.25" customHeight="1" x14ac:dyDescent="0.2">
      <c r="A106" s="48" t="s">
        <v>137</v>
      </c>
      <c r="B106" s="47" t="s">
        <v>138</v>
      </c>
      <c r="C106" s="133"/>
      <c r="D106" s="174"/>
      <c r="E106" s="49">
        <v>1.9</v>
      </c>
      <c r="F106" s="50">
        <f>E106*D101</f>
        <v>137.81649999999999</v>
      </c>
      <c r="G106" s="132"/>
      <c r="H106" s="135"/>
      <c r="I106" s="141"/>
      <c r="J106" s="144"/>
    </row>
    <row r="107" spans="1:11" ht="64.5" customHeight="1" x14ac:dyDescent="0.2">
      <c r="A107" s="10" t="s">
        <v>139</v>
      </c>
      <c r="B107" s="47" t="s">
        <v>140</v>
      </c>
      <c r="C107" s="133"/>
      <c r="D107" s="174"/>
      <c r="E107" s="45">
        <v>1.23</v>
      </c>
      <c r="F107" s="46">
        <f>E107*D101</f>
        <v>89.218049999999991</v>
      </c>
      <c r="G107" s="132"/>
      <c r="H107" s="135"/>
      <c r="I107" s="141"/>
      <c r="J107" s="144"/>
    </row>
    <row r="108" spans="1:11" ht="81" customHeight="1" thickBot="1" x14ac:dyDescent="0.25">
      <c r="A108" s="51" t="s">
        <v>141</v>
      </c>
      <c r="B108" s="52" t="s">
        <v>142</v>
      </c>
      <c r="C108" s="116"/>
      <c r="D108" s="53" t="s">
        <v>119</v>
      </c>
      <c r="E108" s="54">
        <v>2.15</v>
      </c>
      <c r="F108" s="55">
        <f>E108*D101</f>
        <v>155.95024999999998</v>
      </c>
      <c r="G108" s="136"/>
      <c r="H108" s="137"/>
      <c r="I108" s="143"/>
      <c r="J108" s="145"/>
    </row>
    <row r="109" spans="1:11" ht="48.75" customHeight="1" x14ac:dyDescent="0.2">
      <c r="A109" s="104" t="s">
        <v>143</v>
      </c>
      <c r="B109" s="105"/>
      <c r="C109" s="105"/>
      <c r="D109" s="106"/>
      <c r="E109" s="40" t="s">
        <v>121</v>
      </c>
      <c r="F109" s="41" t="s">
        <v>122</v>
      </c>
      <c r="G109" s="164"/>
      <c r="H109" s="165"/>
      <c r="I109" s="56" t="s">
        <v>113</v>
      </c>
      <c r="J109" s="43" t="s">
        <v>124</v>
      </c>
    </row>
    <row r="110" spans="1:11" ht="76.5" customHeight="1" x14ac:dyDescent="0.2">
      <c r="A110" s="23">
        <v>1</v>
      </c>
      <c r="B110" s="44" t="s">
        <v>125</v>
      </c>
      <c r="C110" s="45" t="s">
        <v>126</v>
      </c>
      <c r="D110" s="46">
        <v>18.93</v>
      </c>
      <c r="E110" s="45">
        <v>4.18</v>
      </c>
      <c r="F110" s="46">
        <f>E110*D110</f>
        <v>79.127399999999994</v>
      </c>
      <c r="G110" s="160"/>
      <c r="H110" s="161"/>
      <c r="I110" s="57"/>
      <c r="J110" s="58"/>
    </row>
    <row r="111" spans="1:11" ht="79.5" customHeight="1" x14ac:dyDescent="0.2">
      <c r="A111" s="10" t="s">
        <v>129</v>
      </c>
      <c r="B111" s="47" t="s">
        <v>130</v>
      </c>
      <c r="C111" s="115" t="s">
        <v>126</v>
      </c>
      <c r="D111" s="157">
        <v>18.93</v>
      </c>
      <c r="E111" s="9">
        <v>4.32</v>
      </c>
      <c r="F111" s="59">
        <f>E111*D110</f>
        <v>81.777600000000007</v>
      </c>
      <c r="G111" s="131" t="s">
        <v>123</v>
      </c>
      <c r="H111" s="134"/>
      <c r="I111" s="123" t="s">
        <v>144</v>
      </c>
      <c r="J111" s="125" t="s">
        <v>128</v>
      </c>
    </row>
    <row r="112" spans="1:11" ht="78.75" customHeight="1" x14ac:dyDescent="0.2">
      <c r="A112" s="10" t="s">
        <v>131</v>
      </c>
      <c r="B112" s="47" t="s">
        <v>132</v>
      </c>
      <c r="C112" s="133"/>
      <c r="D112" s="158"/>
      <c r="E112" s="60">
        <v>4.2699999999999996</v>
      </c>
      <c r="F112" s="59">
        <f>E112*D110</f>
        <v>80.831099999999992</v>
      </c>
      <c r="G112" s="132"/>
      <c r="H112" s="135"/>
      <c r="I112" s="141"/>
      <c r="J112" s="144"/>
    </row>
    <row r="113" spans="1:10" ht="75.75" customHeight="1" x14ac:dyDescent="0.2">
      <c r="A113" s="10" t="s">
        <v>133</v>
      </c>
      <c r="B113" s="47" t="s">
        <v>134</v>
      </c>
      <c r="C113" s="133"/>
      <c r="D113" s="158"/>
      <c r="E113" s="60">
        <v>2.98</v>
      </c>
      <c r="F113" s="59">
        <f>E113*D110</f>
        <v>56.4114</v>
      </c>
      <c r="G113" s="132"/>
      <c r="H113" s="135"/>
      <c r="I113" s="141"/>
      <c r="J113" s="144"/>
    </row>
    <row r="114" spans="1:10" ht="72" customHeight="1" x14ac:dyDescent="0.2">
      <c r="A114" s="10" t="s">
        <v>135</v>
      </c>
      <c r="B114" s="47" t="s">
        <v>136</v>
      </c>
      <c r="C114" s="133"/>
      <c r="D114" s="158"/>
      <c r="E114" s="45">
        <v>3.74</v>
      </c>
      <c r="F114" s="59">
        <f>E114*D110</f>
        <v>70.798200000000008</v>
      </c>
      <c r="G114" s="132"/>
      <c r="H114" s="135"/>
      <c r="I114" s="141"/>
      <c r="J114" s="144"/>
    </row>
    <row r="115" spans="1:10" ht="90" customHeight="1" x14ac:dyDescent="0.2">
      <c r="A115" s="10" t="s">
        <v>145</v>
      </c>
      <c r="B115" s="47" t="s">
        <v>146</v>
      </c>
      <c r="C115" s="133"/>
      <c r="D115" s="158"/>
      <c r="E115" s="45">
        <v>7.36</v>
      </c>
      <c r="F115" s="46">
        <f>E115*D110</f>
        <v>139.32480000000001</v>
      </c>
      <c r="G115" s="132"/>
      <c r="H115" s="135"/>
      <c r="I115" s="141"/>
      <c r="J115" s="144"/>
    </row>
    <row r="116" spans="1:10" ht="77.25" customHeight="1" x14ac:dyDescent="0.2">
      <c r="A116" s="10" t="s">
        <v>147</v>
      </c>
      <c r="B116" s="47" t="s">
        <v>148</v>
      </c>
      <c r="C116" s="133"/>
      <c r="D116" s="158"/>
      <c r="E116" s="9">
        <v>7.46</v>
      </c>
      <c r="F116" s="46">
        <f>E116*D110</f>
        <v>141.21780000000001</v>
      </c>
      <c r="G116" s="132"/>
      <c r="H116" s="135"/>
      <c r="I116" s="141"/>
      <c r="J116" s="144"/>
    </row>
    <row r="117" spans="1:10" ht="78.75" customHeight="1" x14ac:dyDescent="0.2">
      <c r="A117" s="10" t="s">
        <v>149</v>
      </c>
      <c r="B117" s="47" t="s">
        <v>150</v>
      </c>
      <c r="C117" s="133"/>
      <c r="D117" s="158"/>
      <c r="E117" s="61">
        <v>7.56</v>
      </c>
      <c r="F117" s="46">
        <f>E117*D110</f>
        <v>143.11079999999998</v>
      </c>
      <c r="G117" s="132"/>
      <c r="H117" s="135"/>
      <c r="I117" s="141"/>
      <c r="J117" s="144"/>
    </row>
    <row r="118" spans="1:10" ht="79.5" customHeight="1" x14ac:dyDescent="0.2">
      <c r="A118" s="48" t="s">
        <v>151</v>
      </c>
      <c r="B118" s="47" t="s">
        <v>152</v>
      </c>
      <c r="C118" s="133"/>
      <c r="D118" s="158"/>
      <c r="E118" s="9">
        <v>7.16</v>
      </c>
      <c r="F118" s="46">
        <f>E118*D110</f>
        <v>135.53880000000001</v>
      </c>
      <c r="G118" s="132"/>
      <c r="H118" s="135"/>
      <c r="I118" s="141"/>
      <c r="J118" s="144"/>
    </row>
    <row r="119" spans="1:10" ht="67.5" customHeight="1" x14ac:dyDescent="0.2">
      <c r="A119" s="10" t="s">
        <v>153</v>
      </c>
      <c r="B119" s="47" t="s">
        <v>154</v>
      </c>
      <c r="C119" s="156"/>
      <c r="D119" s="62" t="s">
        <v>119</v>
      </c>
      <c r="E119" s="63">
        <v>6.36</v>
      </c>
      <c r="F119" s="46">
        <f>E119*D110</f>
        <v>120.3948</v>
      </c>
      <c r="G119" s="160"/>
      <c r="H119" s="161"/>
      <c r="I119" s="124"/>
      <c r="J119" s="126"/>
    </row>
    <row r="120" spans="1:10" ht="60" customHeight="1" x14ac:dyDescent="0.2">
      <c r="A120" s="10" t="s">
        <v>155</v>
      </c>
      <c r="B120" s="47" t="s">
        <v>156</v>
      </c>
      <c r="C120" s="115" t="s">
        <v>126</v>
      </c>
      <c r="D120" s="157">
        <v>18.93</v>
      </c>
      <c r="E120" s="9">
        <v>3.86</v>
      </c>
      <c r="F120" s="46">
        <f>E120*D110</f>
        <v>73.069800000000001</v>
      </c>
      <c r="G120" s="131" t="s">
        <v>123</v>
      </c>
      <c r="H120" s="134"/>
      <c r="I120" s="123" t="s">
        <v>157</v>
      </c>
      <c r="J120" s="125" t="s">
        <v>128</v>
      </c>
    </row>
    <row r="121" spans="1:10" ht="67.5" customHeight="1" x14ac:dyDescent="0.2">
      <c r="A121" s="10" t="s">
        <v>158</v>
      </c>
      <c r="B121" s="47" t="s">
        <v>159</v>
      </c>
      <c r="C121" s="133"/>
      <c r="D121" s="158"/>
      <c r="E121" s="9">
        <v>3.15</v>
      </c>
      <c r="F121" s="46">
        <f>E121*D110</f>
        <v>59.6295</v>
      </c>
      <c r="G121" s="132"/>
      <c r="H121" s="135"/>
      <c r="I121" s="141"/>
      <c r="J121" s="144"/>
    </row>
    <row r="122" spans="1:10" ht="77.25" customHeight="1" x14ac:dyDescent="0.2">
      <c r="A122" s="48" t="s">
        <v>160</v>
      </c>
      <c r="B122" s="47" t="s">
        <v>161</v>
      </c>
      <c r="C122" s="133"/>
      <c r="D122" s="158"/>
      <c r="E122" s="9">
        <v>5.0199999999999996</v>
      </c>
      <c r="F122" s="46">
        <f>E122*D110</f>
        <v>95.028599999999997</v>
      </c>
      <c r="G122" s="132"/>
      <c r="H122" s="135"/>
      <c r="I122" s="141"/>
      <c r="J122" s="144"/>
    </row>
    <row r="123" spans="1:10" ht="65.25" customHeight="1" x14ac:dyDescent="0.2">
      <c r="A123" s="48" t="s">
        <v>162</v>
      </c>
      <c r="B123" s="47" t="s">
        <v>163</v>
      </c>
      <c r="C123" s="133"/>
      <c r="D123" s="158"/>
      <c r="E123" s="9">
        <v>1.72</v>
      </c>
      <c r="F123" s="46">
        <f>E123*D110</f>
        <v>32.559599999999996</v>
      </c>
      <c r="G123" s="132"/>
      <c r="H123" s="135"/>
      <c r="I123" s="141"/>
      <c r="J123" s="144"/>
    </row>
    <row r="124" spans="1:10" ht="30.75" customHeight="1" x14ac:dyDescent="0.2">
      <c r="A124" s="48" t="s">
        <v>164</v>
      </c>
      <c r="B124" s="47" t="s">
        <v>165</v>
      </c>
      <c r="C124" s="133"/>
      <c r="D124" s="158"/>
      <c r="E124" s="9">
        <v>0.76</v>
      </c>
      <c r="F124" s="46">
        <f>E124*D110</f>
        <v>14.386799999999999</v>
      </c>
      <c r="G124" s="132"/>
      <c r="H124" s="135"/>
      <c r="I124" s="141"/>
      <c r="J124" s="144"/>
    </row>
    <row r="125" spans="1:10" ht="66" customHeight="1" x14ac:dyDescent="0.2">
      <c r="A125" s="10" t="s">
        <v>166</v>
      </c>
      <c r="B125" s="47" t="s">
        <v>138</v>
      </c>
      <c r="C125" s="133"/>
      <c r="D125" s="158"/>
      <c r="E125" s="9">
        <v>2.98</v>
      </c>
      <c r="F125" s="46">
        <f>E125*D110</f>
        <v>56.4114</v>
      </c>
      <c r="G125" s="132"/>
      <c r="H125" s="135"/>
      <c r="I125" s="141"/>
      <c r="J125" s="144"/>
    </row>
    <row r="126" spans="1:10" ht="67.5" customHeight="1" x14ac:dyDescent="0.2">
      <c r="A126" s="48" t="s">
        <v>139</v>
      </c>
      <c r="B126" s="47" t="s">
        <v>140</v>
      </c>
      <c r="C126" s="133"/>
      <c r="D126" s="158"/>
      <c r="E126" s="9">
        <v>2.62</v>
      </c>
      <c r="F126" s="46">
        <f>E126*D110</f>
        <v>49.596600000000002</v>
      </c>
      <c r="G126" s="132"/>
      <c r="H126" s="135"/>
      <c r="I126" s="141"/>
      <c r="J126" s="144"/>
    </row>
    <row r="127" spans="1:10" ht="68.25" customHeight="1" x14ac:dyDescent="0.2">
      <c r="A127" s="48" t="s">
        <v>167</v>
      </c>
      <c r="B127" s="47" t="s">
        <v>168</v>
      </c>
      <c r="C127" s="133"/>
      <c r="D127" s="158"/>
      <c r="E127" s="9">
        <v>3.86</v>
      </c>
      <c r="F127" s="46">
        <f>E127*D110</f>
        <v>73.069800000000001</v>
      </c>
      <c r="G127" s="132"/>
      <c r="H127" s="135"/>
      <c r="I127" s="141"/>
      <c r="J127" s="144"/>
    </row>
    <row r="128" spans="1:10" ht="68.25" customHeight="1" x14ac:dyDescent="0.2">
      <c r="A128" s="48" t="s">
        <v>169</v>
      </c>
      <c r="B128" s="47" t="s">
        <v>170</v>
      </c>
      <c r="C128" s="133"/>
      <c r="D128" s="158"/>
      <c r="E128" s="9">
        <v>3.1</v>
      </c>
      <c r="F128" s="46">
        <f>E128*D110</f>
        <v>58.683</v>
      </c>
      <c r="G128" s="132"/>
      <c r="H128" s="135"/>
      <c r="I128" s="141"/>
      <c r="J128" s="144"/>
    </row>
    <row r="129" spans="1:10" ht="68.25" customHeight="1" x14ac:dyDescent="0.2">
      <c r="A129" s="48" t="s">
        <v>171</v>
      </c>
      <c r="B129" s="47" t="s">
        <v>172</v>
      </c>
      <c r="C129" s="133"/>
      <c r="D129" s="158"/>
      <c r="E129" s="9">
        <v>1.01</v>
      </c>
      <c r="F129" s="46">
        <f>E129*D110</f>
        <v>19.119299999999999</v>
      </c>
      <c r="G129" s="132"/>
      <c r="H129" s="135"/>
      <c r="I129" s="141"/>
      <c r="J129" s="144"/>
    </row>
    <row r="130" spans="1:10" ht="78" customHeight="1" thickBot="1" x14ac:dyDescent="0.25">
      <c r="A130" s="51" t="s">
        <v>141</v>
      </c>
      <c r="B130" s="52" t="s">
        <v>142</v>
      </c>
      <c r="C130" s="116"/>
      <c r="D130" s="39" t="s">
        <v>119</v>
      </c>
      <c r="E130" s="54">
        <v>3.44</v>
      </c>
      <c r="F130" s="55">
        <f>E130*D110</f>
        <v>65.119199999999992</v>
      </c>
      <c r="G130" s="136"/>
      <c r="H130" s="137"/>
      <c r="I130" s="143"/>
      <c r="J130" s="145"/>
    </row>
    <row r="131" spans="1:10" ht="53.25" customHeight="1" x14ac:dyDescent="0.2">
      <c r="A131" s="104" t="s">
        <v>173</v>
      </c>
      <c r="B131" s="105"/>
      <c r="C131" s="105"/>
      <c r="D131" s="106"/>
      <c r="E131" s="6" t="s">
        <v>174</v>
      </c>
      <c r="F131" s="41" t="s">
        <v>122</v>
      </c>
      <c r="G131" s="162"/>
      <c r="H131" s="163"/>
      <c r="I131" s="56" t="s">
        <v>113</v>
      </c>
      <c r="J131" s="43" t="s">
        <v>124</v>
      </c>
    </row>
    <row r="132" spans="1:10" ht="76.5" customHeight="1" x14ac:dyDescent="0.2">
      <c r="A132" s="8">
        <v>1</v>
      </c>
      <c r="B132" s="47" t="s">
        <v>125</v>
      </c>
      <c r="C132" s="115" t="s">
        <v>126</v>
      </c>
      <c r="D132" s="157">
        <v>19.03</v>
      </c>
      <c r="E132" s="45">
        <v>7.35</v>
      </c>
      <c r="F132" s="46">
        <f>E132*D132</f>
        <v>139.87049999999999</v>
      </c>
      <c r="G132" s="131" t="s">
        <v>123</v>
      </c>
      <c r="H132" s="134"/>
      <c r="I132" s="123" t="s">
        <v>175</v>
      </c>
      <c r="J132" s="125" t="s">
        <v>128</v>
      </c>
    </row>
    <row r="133" spans="1:10" ht="77.25" customHeight="1" x14ac:dyDescent="0.2">
      <c r="A133" s="10" t="s">
        <v>129</v>
      </c>
      <c r="B133" s="47" t="s">
        <v>130</v>
      </c>
      <c r="C133" s="133"/>
      <c r="D133" s="158"/>
      <c r="E133" s="64">
        <v>7.54</v>
      </c>
      <c r="F133" s="46">
        <f>E133*D132</f>
        <v>143.4862</v>
      </c>
      <c r="G133" s="132"/>
      <c r="H133" s="135"/>
      <c r="I133" s="141"/>
      <c r="J133" s="144"/>
    </row>
    <row r="134" spans="1:10" ht="76.5" x14ac:dyDescent="0.2">
      <c r="A134" s="10" t="s">
        <v>131</v>
      </c>
      <c r="B134" s="47" t="s">
        <v>132</v>
      </c>
      <c r="C134" s="133"/>
      <c r="D134" s="158"/>
      <c r="E134" s="65">
        <v>7.55</v>
      </c>
      <c r="F134" s="46">
        <f>E134*D132</f>
        <v>143.6765</v>
      </c>
      <c r="G134" s="132"/>
      <c r="H134" s="135"/>
      <c r="I134" s="141"/>
      <c r="J134" s="144"/>
    </row>
    <row r="135" spans="1:10" ht="63.75" x14ac:dyDescent="0.2">
      <c r="A135" s="10" t="s">
        <v>133</v>
      </c>
      <c r="B135" s="47" t="s">
        <v>134</v>
      </c>
      <c r="C135" s="133"/>
      <c r="D135" s="158"/>
      <c r="E135" s="65">
        <v>4.66</v>
      </c>
      <c r="F135" s="46">
        <f>E135*D132</f>
        <v>88.679800000000014</v>
      </c>
      <c r="G135" s="132"/>
      <c r="H135" s="135"/>
      <c r="I135" s="141"/>
      <c r="J135" s="144"/>
    </row>
    <row r="136" spans="1:10" ht="63.75" x14ac:dyDescent="0.2">
      <c r="A136" s="10" t="s">
        <v>135</v>
      </c>
      <c r="B136" s="47" t="s">
        <v>136</v>
      </c>
      <c r="C136" s="133"/>
      <c r="D136" s="158"/>
      <c r="E136" s="45">
        <v>6.36</v>
      </c>
      <c r="F136" s="46">
        <f>E136*D132</f>
        <v>121.03080000000001</v>
      </c>
      <c r="G136" s="132"/>
      <c r="H136" s="135"/>
      <c r="I136" s="141"/>
      <c r="J136" s="144"/>
    </row>
    <row r="137" spans="1:10" ht="86.25" customHeight="1" x14ac:dyDescent="0.2">
      <c r="A137" s="10" t="s">
        <v>145</v>
      </c>
      <c r="B137" s="47" t="s">
        <v>146</v>
      </c>
      <c r="C137" s="133"/>
      <c r="D137" s="158"/>
      <c r="E137" s="66">
        <v>7.36</v>
      </c>
      <c r="F137" s="46">
        <f>E137*D132</f>
        <v>140.0608</v>
      </c>
      <c r="G137" s="132"/>
      <c r="H137" s="135"/>
      <c r="I137" s="141"/>
      <c r="J137" s="144"/>
    </row>
    <row r="138" spans="1:10" ht="80.25" customHeight="1" x14ac:dyDescent="0.2">
      <c r="A138" s="10" t="s">
        <v>147</v>
      </c>
      <c r="B138" s="47" t="s">
        <v>148</v>
      </c>
      <c r="C138" s="133"/>
      <c r="D138" s="158"/>
      <c r="E138" s="64">
        <v>7.46</v>
      </c>
      <c r="F138" s="46">
        <f>E138*D132</f>
        <v>141.96380000000002</v>
      </c>
      <c r="G138" s="132"/>
      <c r="H138" s="135"/>
      <c r="I138" s="141"/>
      <c r="J138" s="144"/>
    </row>
    <row r="139" spans="1:10" ht="76.5" customHeight="1" x14ac:dyDescent="0.2">
      <c r="A139" s="10" t="s">
        <v>149</v>
      </c>
      <c r="B139" s="47" t="s">
        <v>150</v>
      </c>
      <c r="C139" s="133"/>
      <c r="D139" s="158"/>
      <c r="E139" s="66">
        <v>7.56</v>
      </c>
      <c r="F139" s="46">
        <f>E139*D132</f>
        <v>143.86680000000001</v>
      </c>
      <c r="G139" s="132"/>
      <c r="H139" s="135"/>
      <c r="I139" s="141"/>
      <c r="J139" s="144"/>
    </row>
    <row r="140" spans="1:10" ht="76.5" customHeight="1" x14ac:dyDescent="0.2">
      <c r="A140" s="10" t="s">
        <v>151</v>
      </c>
      <c r="B140" s="47" t="s">
        <v>152</v>
      </c>
      <c r="C140" s="156"/>
      <c r="D140" s="159"/>
      <c r="E140" s="66">
        <v>7.16</v>
      </c>
      <c r="F140" s="46">
        <f>E140*D132</f>
        <v>136.25480000000002</v>
      </c>
      <c r="G140" s="160"/>
      <c r="H140" s="161"/>
      <c r="I140" s="124"/>
      <c r="J140" s="126"/>
    </row>
    <row r="141" spans="1:10" ht="69" customHeight="1" x14ac:dyDescent="0.2">
      <c r="A141" s="10" t="s">
        <v>153</v>
      </c>
      <c r="B141" s="47" t="s">
        <v>154</v>
      </c>
      <c r="C141" s="115" t="s">
        <v>126</v>
      </c>
      <c r="D141" s="157">
        <v>19.03</v>
      </c>
      <c r="E141" s="9">
        <v>6.36</v>
      </c>
      <c r="F141" s="46">
        <f>E141*D132</f>
        <v>121.03080000000001</v>
      </c>
      <c r="G141" s="131" t="s">
        <v>123</v>
      </c>
      <c r="H141" s="134"/>
      <c r="I141" s="123" t="s">
        <v>157</v>
      </c>
      <c r="J141" s="125" t="s">
        <v>128</v>
      </c>
    </row>
    <row r="142" spans="1:10" ht="56.25" customHeight="1" x14ac:dyDescent="0.2">
      <c r="A142" s="10" t="s">
        <v>155</v>
      </c>
      <c r="B142" s="47" t="s">
        <v>156</v>
      </c>
      <c r="C142" s="133"/>
      <c r="D142" s="158"/>
      <c r="E142" s="9">
        <v>3.86</v>
      </c>
      <c r="F142" s="46">
        <f>E142*D132</f>
        <v>73.455799999999996</v>
      </c>
      <c r="G142" s="132"/>
      <c r="H142" s="135"/>
      <c r="I142" s="141"/>
      <c r="J142" s="144"/>
    </row>
    <row r="143" spans="1:10" ht="65.25" customHeight="1" x14ac:dyDescent="0.2">
      <c r="A143" s="10" t="s">
        <v>158</v>
      </c>
      <c r="B143" s="47" t="s">
        <v>159</v>
      </c>
      <c r="C143" s="133"/>
      <c r="D143" s="158"/>
      <c r="E143" s="67">
        <v>3.15</v>
      </c>
      <c r="F143" s="46">
        <f>E143*D132</f>
        <v>59.944500000000005</v>
      </c>
      <c r="G143" s="132"/>
      <c r="H143" s="135"/>
      <c r="I143" s="141"/>
      <c r="J143" s="144"/>
    </row>
    <row r="144" spans="1:10" ht="66" customHeight="1" x14ac:dyDescent="0.2">
      <c r="A144" s="48" t="s">
        <v>176</v>
      </c>
      <c r="B144" s="47" t="s">
        <v>138</v>
      </c>
      <c r="C144" s="133"/>
      <c r="D144" s="158"/>
      <c r="E144" s="64">
        <v>4.88</v>
      </c>
      <c r="F144" s="46">
        <f>E144*D132</f>
        <v>92.866399999999999</v>
      </c>
      <c r="G144" s="132"/>
      <c r="H144" s="135"/>
      <c r="I144" s="141"/>
      <c r="J144" s="144"/>
    </row>
    <row r="145" spans="1:10" ht="66.75" customHeight="1" x14ac:dyDescent="0.2">
      <c r="A145" s="48" t="s">
        <v>139</v>
      </c>
      <c r="B145" s="47" t="s">
        <v>140</v>
      </c>
      <c r="C145" s="133"/>
      <c r="D145" s="158"/>
      <c r="E145" s="68">
        <v>3.85</v>
      </c>
      <c r="F145" s="46">
        <f>E145*D132</f>
        <v>73.265500000000003</v>
      </c>
      <c r="G145" s="132"/>
      <c r="H145" s="135"/>
      <c r="I145" s="141"/>
      <c r="J145" s="144"/>
    </row>
    <row r="146" spans="1:10" ht="66.75" customHeight="1" x14ac:dyDescent="0.2">
      <c r="A146" s="10" t="s">
        <v>167</v>
      </c>
      <c r="B146" s="47" t="s">
        <v>168</v>
      </c>
      <c r="C146" s="133"/>
      <c r="D146" s="158"/>
      <c r="E146" s="9">
        <v>3.86</v>
      </c>
      <c r="F146" s="46">
        <f>E146*D132</f>
        <v>73.455799999999996</v>
      </c>
      <c r="G146" s="132"/>
      <c r="H146" s="135"/>
      <c r="I146" s="141"/>
      <c r="J146" s="144"/>
    </row>
    <row r="147" spans="1:10" ht="69.75" customHeight="1" thickBot="1" x14ac:dyDescent="0.25">
      <c r="A147" s="51" t="s">
        <v>169</v>
      </c>
      <c r="B147" s="52" t="s">
        <v>170</v>
      </c>
      <c r="C147" s="116"/>
      <c r="D147" s="39" t="s">
        <v>119</v>
      </c>
      <c r="E147" s="69">
        <v>3.1</v>
      </c>
      <c r="F147" s="55">
        <f>E147*D132</f>
        <v>58.993000000000002</v>
      </c>
      <c r="G147" s="136"/>
      <c r="H147" s="137"/>
      <c r="I147" s="143"/>
      <c r="J147" s="145"/>
    </row>
    <row r="148" spans="1:10" ht="34.5" customHeight="1" x14ac:dyDescent="0.2">
      <c r="A148" s="104" t="s">
        <v>177</v>
      </c>
      <c r="B148" s="105"/>
      <c r="C148" s="106"/>
      <c r="D148" s="146">
        <v>12.47</v>
      </c>
      <c r="E148" s="70" t="s">
        <v>178</v>
      </c>
      <c r="F148" s="70" t="s">
        <v>179</v>
      </c>
      <c r="G148" s="148" t="s">
        <v>180</v>
      </c>
      <c r="H148" s="149"/>
      <c r="I148" s="42" t="s">
        <v>113</v>
      </c>
      <c r="J148" s="71" t="s">
        <v>181</v>
      </c>
    </row>
    <row r="149" spans="1:10" ht="54" customHeight="1" x14ac:dyDescent="0.2">
      <c r="A149" s="111">
        <v>1</v>
      </c>
      <c r="B149" s="128" t="s">
        <v>182</v>
      </c>
      <c r="C149" s="115" t="s">
        <v>126</v>
      </c>
      <c r="D149" s="147"/>
      <c r="E149" s="133">
        <v>5.3</v>
      </c>
      <c r="F149" s="72"/>
      <c r="G149" s="150"/>
      <c r="H149" s="151"/>
      <c r="I149" s="123" t="s">
        <v>183</v>
      </c>
      <c r="J149" s="125" t="s">
        <v>184</v>
      </c>
    </row>
    <row r="150" spans="1:10" ht="139.5" customHeight="1" x14ac:dyDescent="0.2">
      <c r="A150" s="154"/>
      <c r="B150" s="155"/>
      <c r="C150" s="156"/>
      <c r="D150" s="73" t="s">
        <v>119</v>
      </c>
      <c r="E150" s="156"/>
      <c r="F150" s="74">
        <f>ROUND(D148*E149,2)</f>
        <v>66.09</v>
      </c>
      <c r="G150" s="152"/>
      <c r="H150" s="153"/>
      <c r="I150" s="124"/>
      <c r="J150" s="126"/>
    </row>
    <row r="151" spans="1:10" ht="31.5" customHeight="1" x14ac:dyDescent="0.2">
      <c r="A151" s="111">
        <v>2</v>
      </c>
      <c r="B151" s="128" t="s">
        <v>185</v>
      </c>
      <c r="C151" s="131" t="s">
        <v>186</v>
      </c>
      <c r="D151" s="115" t="s">
        <v>187</v>
      </c>
      <c r="E151" s="45" t="s">
        <v>188</v>
      </c>
      <c r="F151" s="45" t="s">
        <v>179</v>
      </c>
      <c r="G151" s="131" t="s">
        <v>180</v>
      </c>
      <c r="H151" s="134"/>
      <c r="I151" s="75" t="s">
        <v>113</v>
      </c>
      <c r="J151" s="76" t="s">
        <v>189</v>
      </c>
    </row>
    <row r="152" spans="1:10" ht="123.75" customHeight="1" x14ac:dyDescent="0.2">
      <c r="A152" s="127"/>
      <c r="B152" s="129"/>
      <c r="C152" s="132"/>
      <c r="D152" s="133"/>
      <c r="E152" s="138" t="s">
        <v>190</v>
      </c>
      <c r="F152" s="77" t="s">
        <v>191</v>
      </c>
      <c r="G152" s="132"/>
      <c r="H152" s="135"/>
      <c r="I152" s="141" t="s">
        <v>192</v>
      </c>
      <c r="J152" s="144" t="s">
        <v>193</v>
      </c>
    </row>
    <row r="153" spans="1:10" ht="30.75" customHeight="1" x14ac:dyDescent="0.2">
      <c r="A153" s="127"/>
      <c r="B153" s="129"/>
      <c r="C153" s="132"/>
      <c r="D153" s="78">
        <v>22.86</v>
      </c>
      <c r="E153" s="139"/>
      <c r="F153" s="78">
        <f>D153*5.4</f>
        <v>123.444</v>
      </c>
      <c r="G153" s="132"/>
      <c r="H153" s="135"/>
      <c r="I153" s="142"/>
      <c r="J153" s="144"/>
    </row>
    <row r="154" spans="1:10" ht="136.5" customHeight="1" thickBot="1" x14ac:dyDescent="0.25">
      <c r="A154" s="112"/>
      <c r="B154" s="130"/>
      <c r="C154" s="116"/>
      <c r="D154" s="79" t="s">
        <v>194</v>
      </c>
      <c r="E154" s="140"/>
      <c r="F154" s="80" t="s">
        <v>195</v>
      </c>
      <c r="G154" s="136"/>
      <c r="H154" s="137"/>
      <c r="I154" s="143"/>
      <c r="J154" s="145"/>
    </row>
    <row r="155" spans="1:10" ht="49.5" customHeight="1" x14ac:dyDescent="0.2">
      <c r="A155" s="104" t="s">
        <v>196</v>
      </c>
      <c r="B155" s="105"/>
      <c r="C155" s="106"/>
      <c r="D155" s="70"/>
      <c r="E155" s="70" t="s">
        <v>197</v>
      </c>
      <c r="F155" s="81" t="s">
        <v>122</v>
      </c>
      <c r="G155" s="107" t="s">
        <v>123</v>
      </c>
      <c r="H155" s="108"/>
      <c r="I155" s="42" t="s">
        <v>113</v>
      </c>
      <c r="J155" s="43" t="s">
        <v>198</v>
      </c>
    </row>
    <row r="156" spans="1:10" ht="168.75" customHeight="1" x14ac:dyDescent="0.2">
      <c r="A156" s="8">
        <v>1</v>
      </c>
      <c r="B156" s="82" t="s">
        <v>199</v>
      </c>
      <c r="C156" s="45" t="s">
        <v>200</v>
      </c>
      <c r="D156" s="83" t="s">
        <v>201</v>
      </c>
      <c r="E156" s="84" t="s">
        <v>202</v>
      </c>
      <c r="F156" s="15" t="s">
        <v>202</v>
      </c>
      <c r="G156" s="109"/>
      <c r="H156" s="110"/>
      <c r="I156" s="85" t="s">
        <v>203</v>
      </c>
      <c r="J156" s="86" t="s">
        <v>204</v>
      </c>
    </row>
    <row r="157" spans="1:10" ht="99" customHeight="1" x14ac:dyDescent="0.2">
      <c r="A157" s="111">
        <v>2</v>
      </c>
      <c r="B157" s="113" t="s">
        <v>205</v>
      </c>
      <c r="C157" s="115" t="s">
        <v>200</v>
      </c>
      <c r="D157" s="115" t="s">
        <v>206</v>
      </c>
      <c r="E157" s="117" t="s">
        <v>202</v>
      </c>
      <c r="F157" s="119" t="s">
        <v>202</v>
      </c>
      <c r="G157" s="121" t="s">
        <v>123</v>
      </c>
      <c r="H157" s="121"/>
      <c r="I157" s="98" t="s">
        <v>203</v>
      </c>
      <c r="J157" s="100" t="s">
        <v>204</v>
      </c>
    </row>
    <row r="158" spans="1:10" ht="69" customHeight="1" thickBot="1" x14ac:dyDescent="0.25">
      <c r="A158" s="112"/>
      <c r="B158" s="114"/>
      <c r="C158" s="116"/>
      <c r="D158" s="114"/>
      <c r="E158" s="118"/>
      <c r="F158" s="120"/>
      <c r="G158" s="122"/>
      <c r="H158" s="122"/>
      <c r="I158" s="99"/>
      <c r="J158" s="101"/>
    </row>
    <row r="159" spans="1:10" ht="12.75" customHeight="1" x14ac:dyDescent="0.2">
      <c r="A159" s="87"/>
      <c r="B159" s="88"/>
      <c r="C159" s="89"/>
      <c r="D159" s="88"/>
      <c r="E159" s="90"/>
      <c r="F159" s="87"/>
      <c r="G159" s="91"/>
      <c r="H159" s="91"/>
      <c r="I159" s="92"/>
      <c r="J159" s="92"/>
    </row>
    <row r="160" spans="1:10" ht="19.5" customHeight="1" x14ac:dyDescent="0.25">
      <c r="A160" s="102" t="s">
        <v>207</v>
      </c>
      <c r="B160" s="103"/>
      <c r="C160" s="103"/>
      <c r="D160" s="103"/>
      <c r="E160" s="103"/>
      <c r="F160" s="103"/>
      <c r="G160" s="103"/>
      <c r="H160" s="103"/>
      <c r="I160" s="103"/>
      <c r="J160" s="103"/>
    </row>
    <row r="161" spans="1:10" ht="17.25" customHeight="1" x14ac:dyDescent="0.25">
      <c r="A161" s="96" t="s">
        <v>208</v>
      </c>
      <c r="B161" s="96"/>
      <c r="C161" s="96"/>
      <c r="D161" s="96"/>
      <c r="E161" s="96"/>
      <c r="F161" s="96"/>
      <c r="G161" s="96"/>
      <c r="H161" s="96"/>
      <c r="I161" s="96"/>
      <c r="J161" s="96"/>
    </row>
    <row r="162" spans="1:10" ht="30.75" customHeight="1" x14ac:dyDescent="0.2">
      <c r="A162" s="95" t="s">
        <v>209</v>
      </c>
      <c r="B162" s="95"/>
      <c r="C162" s="95"/>
      <c r="D162" s="95"/>
      <c r="E162" s="95"/>
      <c r="F162" s="95"/>
      <c r="G162" s="95"/>
      <c r="H162" s="95"/>
      <c r="I162" s="95"/>
      <c r="J162" s="95"/>
    </row>
    <row r="163" spans="1:10" ht="38.25" customHeight="1" x14ac:dyDescent="0.2">
      <c r="A163" s="95" t="s">
        <v>210</v>
      </c>
      <c r="B163" s="95"/>
      <c r="C163" s="95"/>
      <c r="D163" s="95"/>
      <c r="E163" s="95"/>
      <c r="F163" s="95"/>
      <c r="G163" s="95"/>
      <c r="H163" s="95"/>
      <c r="I163" s="95"/>
      <c r="J163" s="95"/>
    </row>
    <row r="164" spans="1:10" ht="18.75" customHeight="1" x14ac:dyDescent="0.2">
      <c r="A164" s="95" t="s">
        <v>211</v>
      </c>
      <c r="B164" s="95"/>
      <c r="C164" s="95"/>
      <c r="D164" s="95"/>
      <c r="E164" s="95"/>
      <c r="F164" s="95"/>
      <c r="G164" s="95"/>
      <c r="H164" s="95"/>
      <c r="I164" s="95"/>
      <c r="J164" s="95"/>
    </row>
    <row r="165" spans="1:10" ht="18" customHeight="1" x14ac:dyDescent="0.2">
      <c r="A165" s="95" t="s">
        <v>212</v>
      </c>
      <c r="B165" s="95"/>
      <c r="C165" s="95"/>
      <c r="D165" s="95"/>
      <c r="E165" s="95"/>
      <c r="F165" s="95"/>
      <c r="G165" s="95"/>
      <c r="H165" s="95"/>
      <c r="I165" s="95"/>
      <c r="J165" s="95"/>
    </row>
    <row r="166" spans="1:10" ht="19.5" customHeight="1" x14ac:dyDescent="0.2">
      <c r="A166" s="95" t="s">
        <v>213</v>
      </c>
      <c r="B166" s="95"/>
      <c r="C166" s="95"/>
      <c r="D166" s="95"/>
      <c r="E166" s="95"/>
      <c r="F166" s="95"/>
      <c r="G166" s="95"/>
      <c r="H166" s="95"/>
      <c r="I166" s="95"/>
      <c r="J166" s="95"/>
    </row>
    <row r="167" spans="1:10" ht="19.5" customHeight="1" x14ac:dyDescent="0.25">
      <c r="A167" s="96" t="s">
        <v>214</v>
      </c>
      <c r="B167" s="96"/>
      <c r="C167" s="96"/>
      <c r="D167" s="96"/>
      <c r="E167" s="96"/>
      <c r="F167" s="96"/>
      <c r="G167" s="96"/>
      <c r="H167" s="96"/>
      <c r="I167" s="96"/>
      <c r="J167" s="96"/>
    </row>
    <row r="168" spans="1:10" ht="58.15" customHeight="1" x14ac:dyDescent="0.2">
      <c r="A168" s="95" t="s">
        <v>215</v>
      </c>
      <c r="B168" s="95"/>
      <c r="C168" s="95"/>
      <c r="D168" s="95"/>
      <c r="E168" s="95"/>
      <c r="F168" s="95"/>
      <c r="G168" s="95"/>
      <c r="H168" s="95"/>
      <c r="I168" s="95"/>
      <c r="J168" s="95"/>
    </row>
    <row r="169" spans="1:10" ht="47.25" customHeight="1" x14ac:dyDescent="0.2">
      <c r="A169" s="97" t="s">
        <v>216</v>
      </c>
      <c r="B169" s="97"/>
      <c r="C169" s="97"/>
      <c r="D169" s="97"/>
      <c r="E169" s="97"/>
      <c r="F169" s="97"/>
      <c r="G169" s="97"/>
      <c r="H169" s="97"/>
      <c r="I169" s="97"/>
      <c r="J169" s="97"/>
    </row>
  </sheetData>
  <mergeCells count="212">
    <mergeCell ref="A1:J1"/>
    <mergeCell ref="E2:G2"/>
    <mergeCell ref="A3:J3"/>
    <mergeCell ref="B5:G5"/>
    <mergeCell ref="H5:I5"/>
    <mergeCell ref="A6:G6"/>
    <mergeCell ref="A7:I7"/>
    <mergeCell ref="J7:J17"/>
    <mergeCell ref="B8:G8"/>
    <mergeCell ref="B9:G9"/>
    <mergeCell ref="B10:G10"/>
    <mergeCell ref="B11:G11"/>
    <mergeCell ref="H11:I11"/>
    <mergeCell ref="B12:G12"/>
    <mergeCell ref="B13:G13"/>
    <mergeCell ref="B14:G14"/>
    <mergeCell ref="B15:G15"/>
    <mergeCell ref="B16:G16"/>
    <mergeCell ref="A17:I17"/>
    <mergeCell ref="A18:I18"/>
    <mergeCell ref="A19:A20"/>
    <mergeCell ref="B19:C20"/>
    <mergeCell ref="D19:D20"/>
    <mergeCell ref="E19:E20"/>
    <mergeCell ref="F19:G19"/>
    <mergeCell ref="B29:C32"/>
    <mergeCell ref="D29:D32"/>
    <mergeCell ref="B33:C33"/>
    <mergeCell ref="A34:I34"/>
    <mergeCell ref="B35:C35"/>
    <mergeCell ref="F35:G35"/>
    <mergeCell ref="H35:I35"/>
    <mergeCell ref="H19:I20"/>
    <mergeCell ref="J19:J33"/>
    <mergeCell ref="A21:A24"/>
    <mergeCell ref="B21:C24"/>
    <mergeCell ref="D21:D24"/>
    <mergeCell ref="H21:I33"/>
    <mergeCell ref="A25:A28"/>
    <mergeCell ref="B25:C28"/>
    <mergeCell ref="D25:D28"/>
    <mergeCell ref="A29:A32"/>
    <mergeCell ref="B40:C43"/>
    <mergeCell ref="D40:D43"/>
    <mergeCell ref="F40:G40"/>
    <mergeCell ref="F41:G41"/>
    <mergeCell ref="F42:G42"/>
    <mergeCell ref="F43:G43"/>
    <mergeCell ref="J35:J48"/>
    <mergeCell ref="A36:A39"/>
    <mergeCell ref="B36:C39"/>
    <mergeCell ref="D36:D39"/>
    <mergeCell ref="F36:G36"/>
    <mergeCell ref="H36:I48"/>
    <mergeCell ref="F37:G37"/>
    <mergeCell ref="F38:G38"/>
    <mergeCell ref="F39:G39"/>
    <mergeCell ref="A40:A43"/>
    <mergeCell ref="J50:J74"/>
    <mergeCell ref="B51:D51"/>
    <mergeCell ref="G51:I74"/>
    <mergeCell ref="B52:D52"/>
    <mergeCell ref="B53:D53"/>
    <mergeCell ref="A44:A47"/>
    <mergeCell ref="B44:C47"/>
    <mergeCell ref="D44:D47"/>
    <mergeCell ref="F44:G44"/>
    <mergeCell ref="F45:G45"/>
    <mergeCell ref="F46:G46"/>
    <mergeCell ref="F47:G47"/>
    <mergeCell ref="B54:D54"/>
    <mergeCell ref="B55:D55"/>
    <mergeCell ref="B56:D56"/>
    <mergeCell ref="B57:D57"/>
    <mergeCell ref="B58:D58"/>
    <mergeCell ref="B60:D60"/>
    <mergeCell ref="B48:C48"/>
    <mergeCell ref="F48:G48"/>
    <mergeCell ref="A49:I49"/>
    <mergeCell ref="B50:D50"/>
    <mergeCell ref="G50:I50"/>
    <mergeCell ref="B67:D67"/>
    <mergeCell ref="B68:D68"/>
    <mergeCell ref="B69:D69"/>
    <mergeCell ref="B70:D70"/>
    <mergeCell ref="B71:D71"/>
    <mergeCell ref="B72:D72"/>
    <mergeCell ref="B61:D61"/>
    <mergeCell ref="B62:D62"/>
    <mergeCell ref="B63:D63"/>
    <mergeCell ref="B64:D64"/>
    <mergeCell ref="B65:D65"/>
    <mergeCell ref="B66:D66"/>
    <mergeCell ref="B79:G79"/>
    <mergeCell ref="H79:I79"/>
    <mergeCell ref="B80:G80"/>
    <mergeCell ref="H80:I80"/>
    <mergeCell ref="B81:G81"/>
    <mergeCell ref="H81:I81"/>
    <mergeCell ref="B73:D73"/>
    <mergeCell ref="B74:D74"/>
    <mergeCell ref="A75:I75"/>
    <mergeCell ref="B76:G76"/>
    <mergeCell ref="H76:I76"/>
    <mergeCell ref="B77:G77"/>
    <mergeCell ref="H77:I77"/>
    <mergeCell ref="B78:G78"/>
    <mergeCell ref="H78:I78"/>
    <mergeCell ref="J87:J92"/>
    <mergeCell ref="B88:G88"/>
    <mergeCell ref="H88:I88"/>
    <mergeCell ref="B89:G89"/>
    <mergeCell ref="B82:G82"/>
    <mergeCell ref="H82:I82"/>
    <mergeCell ref="B83:G83"/>
    <mergeCell ref="H83:I83"/>
    <mergeCell ref="B84:G84"/>
    <mergeCell ref="H84:I84"/>
    <mergeCell ref="J76:J85"/>
    <mergeCell ref="H89:I89"/>
    <mergeCell ref="B90:G90"/>
    <mergeCell ref="H90:I90"/>
    <mergeCell ref="B91:G91"/>
    <mergeCell ref="H91:I91"/>
    <mergeCell ref="B92:G92"/>
    <mergeCell ref="H92:I92"/>
    <mergeCell ref="B85:G85"/>
    <mergeCell ref="H85:I85"/>
    <mergeCell ref="A86:I86"/>
    <mergeCell ref="B87:G87"/>
    <mergeCell ref="H87:I87"/>
    <mergeCell ref="A93:J93"/>
    <mergeCell ref="E94:F94"/>
    <mergeCell ref="A95:J95"/>
    <mergeCell ref="A96:C96"/>
    <mergeCell ref="D96:D97"/>
    <mergeCell ref="E96:F99"/>
    <mergeCell ref="H96:H99"/>
    <mergeCell ref="A97:A99"/>
    <mergeCell ref="B97:B99"/>
    <mergeCell ref="J101:J108"/>
    <mergeCell ref="A109:D109"/>
    <mergeCell ref="G109:H110"/>
    <mergeCell ref="C111:C119"/>
    <mergeCell ref="D111:D118"/>
    <mergeCell ref="G111:H119"/>
    <mergeCell ref="I111:I119"/>
    <mergeCell ref="J111:J119"/>
    <mergeCell ref="C97:C99"/>
    <mergeCell ref="G97:G99"/>
    <mergeCell ref="I97:I99"/>
    <mergeCell ref="J97:J99"/>
    <mergeCell ref="A100:D100"/>
    <mergeCell ref="G100:H108"/>
    <mergeCell ref="C101:C108"/>
    <mergeCell ref="D101:D107"/>
    <mergeCell ref="I101:I108"/>
    <mergeCell ref="I132:I140"/>
    <mergeCell ref="J132:J140"/>
    <mergeCell ref="C141:C147"/>
    <mergeCell ref="D141:D146"/>
    <mergeCell ref="G141:H147"/>
    <mergeCell ref="I141:I147"/>
    <mergeCell ref="J141:J147"/>
    <mergeCell ref="C120:C130"/>
    <mergeCell ref="D120:D129"/>
    <mergeCell ref="G120:H130"/>
    <mergeCell ref="I120:I130"/>
    <mergeCell ref="J120:J130"/>
    <mergeCell ref="A131:D131"/>
    <mergeCell ref="G131:H131"/>
    <mergeCell ref="A148:C148"/>
    <mergeCell ref="D148:D149"/>
    <mergeCell ref="G148:H150"/>
    <mergeCell ref="A149:A150"/>
    <mergeCell ref="B149:B150"/>
    <mergeCell ref="C149:C150"/>
    <mergeCell ref="E149:E150"/>
    <mergeCell ref="C132:C140"/>
    <mergeCell ref="D132:D140"/>
    <mergeCell ref="G132:H140"/>
    <mergeCell ref="I149:I150"/>
    <mergeCell ref="J149:J150"/>
    <mergeCell ref="A151:A154"/>
    <mergeCell ref="B151:B154"/>
    <mergeCell ref="C151:C154"/>
    <mergeCell ref="D151:D152"/>
    <mergeCell ref="G151:H154"/>
    <mergeCell ref="E152:E154"/>
    <mergeCell ref="I152:I154"/>
    <mergeCell ref="J152:J154"/>
    <mergeCell ref="A155:C155"/>
    <mergeCell ref="G155:H156"/>
    <mergeCell ref="A157:A158"/>
    <mergeCell ref="B157:B158"/>
    <mergeCell ref="C157:C158"/>
    <mergeCell ref="D157:D158"/>
    <mergeCell ref="E157:E158"/>
    <mergeCell ref="F157:F158"/>
    <mergeCell ref="G157:H158"/>
    <mergeCell ref="A164:J164"/>
    <mergeCell ref="A165:J165"/>
    <mergeCell ref="A166:J166"/>
    <mergeCell ref="A167:J167"/>
    <mergeCell ref="A168:J168"/>
    <mergeCell ref="A169:J169"/>
    <mergeCell ref="I157:I158"/>
    <mergeCell ref="J157:J158"/>
    <mergeCell ref="A160:J160"/>
    <mergeCell ref="A161:J161"/>
    <mergeCell ref="A162:J162"/>
    <mergeCell ref="A163:J163"/>
  </mergeCells>
  <printOptions horizontalCentered="1"/>
  <pageMargins left="0" right="0" top="0" bottom="0" header="0" footer="0"/>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 28.04.2018</vt:lpstr>
      <vt:lpstr>Лист2</vt:lpstr>
      <vt:lpstr>Лист3</vt:lpstr>
      <vt:lpstr>'с 28.04.2018'!Область_печати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1</cp:lastModifiedBy>
  <cp:lastPrinted>2018-05-04T03:40:01Z</cp:lastPrinted>
  <dcterms:created xsi:type="dcterms:W3CDTF">2018-05-04T03:32:52Z</dcterms:created>
  <dcterms:modified xsi:type="dcterms:W3CDTF">2018-05-04T03:49:50Z</dcterms:modified>
</cp:coreProperties>
</file>